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220" firstSheet="1" activeTab="1"/>
  </bookViews>
  <sheets>
    <sheet name="VXXXXX" sheetId="1" state="veryHidden" r:id="rId1"/>
    <sheet name="歐洲 MAIN PORT" sheetId="2" r:id="rId2"/>
    <sheet name="N.EUR" sheetId="3" r:id="rId3"/>
    <sheet name="Sheet1" sheetId="4" state="hidden" r:id="rId4"/>
  </sheets>
  <externalReferences>
    <externalReference r:id="rId7"/>
  </externalReferences>
  <definedNames>
    <definedName name="_xlnm._FilterDatabase" localSheetId="1" hidden="1">'歐洲 MAIN PORT'!$A$7:$D$33</definedName>
    <definedName name="CARRIER" localSheetId="2">'[1]Sheet1'!$A$1:$A$51</definedName>
    <definedName name="CARRIER">'Sheet1'!$A$1:$A$51</definedName>
  </definedNames>
  <calcPr fullCalcOnLoad="1"/>
</workbook>
</file>

<file path=xl/sharedStrings.xml><?xml version="1.0" encoding="utf-8"?>
<sst xmlns="http://schemas.openxmlformats.org/spreadsheetml/2006/main" count="125" uniqueCount="83">
  <si>
    <t xml:space="preserve"> </t>
  </si>
  <si>
    <t xml:space="preserve">ETA </t>
  </si>
  <si>
    <t>LATE COME</t>
  </si>
  <si>
    <t>ETD</t>
  </si>
  <si>
    <t>OOCL</t>
  </si>
  <si>
    <t>CSCL</t>
  </si>
  <si>
    <t>VESSEL/VOY</t>
  </si>
  <si>
    <t>COSCO</t>
  </si>
  <si>
    <t>KLINE</t>
  </si>
  <si>
    <t>YML</t>
  </si>
  <si>
    <t>HANJIN</t>
  </si>
  <si>
    <t xml:space="preserve">EMC </t>
  </si>
  <si>
    <t xml:space="preserve">MOSK </t>
  </si>
  <si>
    <t>HYUNDAI</t>
  </si>
  <si>
    <t>NYK</t>
  </si>
  <si>
    <t>HAPAG</t>
  </si>
  <si>
    <t>APL</t>
  </si>
  <si>
    <t>MSC</t>
  </si>
  <si>
    <t>MAERSK</t>
  </si>
  <si>
    <t>CMA</t>
  </si>
  <si>
    <t>UASC</t>
  </si>
  <si>
    <t>WANHAI</t>
  </si>
  <si>
    <t>H-SUD</t>
  </si>
  <si>
    <t xml:space="preserve">ANL </t>
  </si>
  <si>
    <t xml:space="preserve">TAIWAN </t>
  </si>
  <si>
    <t xml:space="preserve">ETC </t>
  </si>
  <si>
    <t xml:space="preserve">KHH </t>
  </si>
  <si>
    <t xml:space="preserve">TRANSIT TIME </t>
  </si>
  <si>
    <t>***ABOVE SHIPPING SCHEDULE IS FOR REFERENCE ONLY, ANY UPDATES   &amp; AMENDMENTS WILL NOT BE NOTIFIED !***</t>
  </si>
  <si>
    <t xml:space="preserve">KEL/TXG/KHH </t>
  </si>
  <si>
    <t xml:space="preserve">DATE </t>
  </si>
  <si>
    <t>CARRIER</t>
  </si>
  <si>
    <t>GOT</t>
  </si>
  <si>
    <t>HELSINKI</t>
  </si>
  <si>
    <t>AARHUS</t>
  </si>
  <si>
    <t>COPENHAGEN</t>
  </si>
  <si>
    <t>TPE</t>
  </si>
  <si>
    <t>ONE</t>
  </si>
  <si>
    <t>YML</t>
  </si>
  <si>
    <t xml:space="preserve">RTM </t>
  </si>
  <si>
    <t xml:space="preserve">HAM </t>
  </si>
  <si>
    <t>ANR</t>
  </si>
  <si>
    <t xml:space="preserve">FXT </t>
  </si>
  <si>
    <t>SOU</t>
  </si>
  <si>
    <t xml:space="preserve">LEH </t>
  </si>
  <si>
    <t>CARRIER</t>
  </si>
  <si>
    <t>VESSEL/VOY</t>
  </si>
  <si>
    <t>36 days</t>
  </si>
  <si>
    <t>ONE</t>
  </si>
  <si>
    <r>
      <t>***</t>
    </r>
    <r>
      <rPr>
        <sz val="16"/>
        <color indexed="10"/>
        <rFont val="細明體"/>
        <family val="3"/>
      </rPr>
      <t>本船期表僅供參考，本公司得隨時更新、修改並不另行通知</t>
    </r>
    <r>
      <rPr>
        <sz val="16"/>
        <color indexed="10"/>
        <rFont val="Times New Roman"/>
        <family val="1"/>
      </rPr>
      <t>***</t>
    </r>
  </si>
  <si>
    <r>
      <t>***</t>
    </r>
    <r>
      <rPr>
        <sz val="24"/>
        <color indexed="10"/>
        <rFont val="細明體"/>
        <family val="3"/>
      </rPr>
      <t>本船期表僅供參考，本公司得隨時更新、修改並不另行通知</t>
    </r>
    <r>
      <rPr>
        <sz val="24"/>
        <color indexed="10"/>
        <rFont val="Times New Roman"/>
        <family val="1"/>
      </rPr>
      <t>***</t>
    </r>
  </si>
  <si>
    <t>28 days</t>
  </si>
  <si>
    <t>32 days</t>
  </si>
  <si>
    <t>35 days</t>
  </si>
  <si>
    <t>29-35 days 
via SIN</t>
  </si>
  <si>
    <t>37 days</t>
  </si>
  <si>
    <t>29days</t>
  </si>
  <si>
    <r>
      <t xml:space="preserve">CHINA SEA GROUP             </t>
    </r>
    <r>
      <rPr>
        <b/>
        <sz val="24"/>
        <color indexed="10"/>
        <rFont val="Times New Roman"/>
        <family val="1"/>
      </rPr>
      <t>China Mast Forwarders Co.,Ltd-Taichung Branch</t>
    </r>
  </si>
  <si>
    <r>
      <t xml:space="preserve">CHINA SEA GROUP             </t>
    </r>
    <r>
      <rPr>
        <b/>
        <sz val="20"/>
        <color indexed="10"/>
        <rFont val="Times New Roman"/>
        <family val="1"/>
      </rPr>
      <t>China Mast Forwarders Co.,Ltd-Taichung Branch</t>
    </r>
  </si>
  <si>
    <t>YML</t>
  </si>
  <si>
    <t>YML</t>
  </si>
  <si>
    <t>EMC</t>
  </si>
  <si>
    <t>MANILA EXPRESS 003W</t>
  </si>
  <si>
    <t>HMM LE HAVRE 012W</t>
  </si>
  <si>
    <t>OSLO</t>
  </si>
  <si>
    <t>ONE INTEGRITY  003W</t>
  </si>
  <si>
    <t xml:space="preserve">Blank Sailing </t>
  </si>
  <si>
    <t>ONE INSPIRATION 002W</t>
  </si>
  <si>
    <t>EVER ACE 1291-011W</t>
  </si>
  <si>
    <t>TO EUROPE MAIN PORTS SHIPPING SCHEDULE OF APR 2024</t>
  </si>
  <si>
    <t>ONE FUTURE 001W</t>
  </si>
  <si>
    <t>ONE INTELLIGENCE 002W</t>
  </si>
  <si>
    <t>HANOI EXPRESS 003W</t>
  </si>
  <si>
    <t>EVER OUTWIT 1506-018S</t>
  </si>
  <si>
    <t>EVER ORIGIN 1507-019S</t>
  </si>
  <si>
    <t>EVER OPTIMA 1508-022S</t>
  </si>
  <si>
    <t>EVER OWN 1509-030S</t>
  </si>
  <si>
    <t>EVER GRADE 1292-021W</t>
  </si>
  <si>
    <t>EVER AIM 1293-010W</t>
  </si>
  <si>
    <t>EVER ACME 1294-006W</t>
  </si>
  <si>
    <t>TO NORTH EUROPE SHIPPING SCHEDULE OF APR 2024</t>
  </si>
  <si>
    <t>34 days</t>
  </si>
  <si>
    <t>40 days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</si>
</sst>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\&quot;#,##0.00;[Red]&quot;\&quot;\-#,##0.00"/>
    <numFmt numFmtId="177" formatCode="_ * #,##0_ ;_ * &quot;\&quot;&quot;\&quot;&quot;\&quot;&quot;\&quot;&quot;\&quot;\-#,##0_ ;_ * &quot;-&quot;_ ;_ @_ "/>
    <numFmt numFmtId="178" formatCode="m&quot;月&quot;d&quot;日&quot;"/>
    <numFmt numFmtId="179" formatCode="yyyy/mm/dd\ \([$]ddd\);@"/>
    <numFmt numFmtId="180" formatCode="m/d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122">
    <font>
      <sz val="12"/>
      <name val="Times New Roman"/>
      <family val="1"/>
    </font>
    <font>
      <sz val="12"/>
      <color indexed="8"/>
      <name val="新細明體"/>
      <family val="1"/>
    </font>
    <font>
      <sz val="10"/>
      <name val="Arial"/>
      <family val="2"/>
    </font>
    <font>
      <sz val="9"/>
      <name val="新細明體"/>
      <family val="1"/>
    </font>
    <font>
      <sz val="10"/>
      <name val="Geneva"/>
      <family val="2"/>
    </font>
    <font>
      <sz val="10"/>
      <name val="MS Sans Serif"/>
      <family val="2"/>
    </font>
    <font>
      <sz val="8"/>
      <name val="Arial"/>
      <family val="2"/>
    </font>
    <font>
      <sz val="11"/>
      <name val=" "/>
      <family val="1"/>
    </font>
    <font>
      <sz val="9"/>
      <name val="細明體"/>
      <family val="3"/>
    </font>
    <font>
      <sz val="12"/>
      <name val="Calibri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color indexed="10"/>
      <name val="Times New Roman"/>
      <family val="1"/>
    </font>
    <font>
      <sz val="16"/>
      <color indexed="10"/>
      <name val="細明體"/>
      <family val="3"/>
    </font>
    <font>
      <b/>
      <sz val="16"/>
      <color indexed="54"/>
      <name val="Times New Roman"/>
      <family val="1"/>
    </font>
    <font>
      <b/>
      <sz val="36"/>
      <color indexed="10"/>
      <name val="Times New Roman"/>
      <family val="1"/>
    </font>
    <font>
      <sz val="36"/>
      <color indexed="10"/>
      <name val="Times New Roman"/>
      <family val="1"/>
    </font>
    <font>
      <b/>
      <sz val="28"/>
      <color indexed="8"/>
      <name val="Times New Roman"/>
      <family val="1"/>
    </font>
    <font>
      <sz val="28"/>
      <color indexed="8"/>
      <name val="Times New Roman"/>
      <family val="1"/>
    </font>
    <font>
      <b/>
      <sz val="24"/>
      <name val="Times New Roman"/>
      <family val="1"/>
    </font>
    <font>
      <b/>
      <sz val="24"/>
      <color indexed="48"/>
      <name val="Times New Roman"/>
      <family val="1"/>
    </font>
    <font>
      <b/>
      <sz val="24"/>
      <color indexed="8"/>
      <name val="Times New Roman"/>
      <family val="1"/>
    </font>
    <font>
      <sz val="24"/>
      <name val="Times New Roman"/>
      <family val="1"/>
    </font>
    <font>
      <sz val="24"/>
      <color indexed="8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b/>
      <sz val="48"/>
      <name val="Times New Roman"/>
      <family val="1"/>
    </font>
    <font>
      <sz val="48"/>
      <name val="Times New Roman"/>
      <family val="1"/>
    </font>
    <font>
      <b/>
      <sz val="28"/>
      <color indexed="30"/>
      <name val="Times New Roman"/>
      <family val="1"/>
    </font>
    <font>
      <sz val="24"/>
      <color indexed="10"/>
      <name val="Times New Roman"/>
      <family val="1"/>
    </font>
    <font>
      <sz val="24"/>
      <color indexed="10"/>
      <name val="細明體"/>
      <family val="3"/>
    </font>
    <font>
      <sz val="12"/>
      <name val="新細明體"/>
      <family val="1"/>
    </font>
    <font>
      <b/>
      <sz val="30"/>
      <color indexed="10"/>
      <name val="Times New Roman"/>
      <family val="1"/>
    </font>
    <font>
      <b/>
      <sz val="30"/>
      <name val="Times New Roman"/>
      <family val="1"/>
    </font>
    <font>
      <b/>
      <sz val="20"/>
      <name val="Times New Roman"/>
      <family val="1"/>
    </font>
    <font>
      <sz val="24"/>
      <name val="Calibri"/>
      <family val="2"/>
    </font>
    <font>
      <b/>
      <sz val="20"/>
      <color indexed="10"/>
      <name val="Times New Roman"/>
      <family val="1"/>
    </font>
    <font>
      <b/>
      <sz val="24"/>
      <color indexed="10"/>
      <name val="Times New Roman"/>
      <family val="1"/>
    </font>
    <font>
      <sz val="20"/>
      <name val="微軟正黑體"/>
      <family val="2"/>
    </font>
    <font>
      <b/>
      <sz val="20"/>
      <name val="微軟正黑體"/>
      <family val="2"/>
    </font>
    <font>
      <sz val="22"/>
      <name val="微軟正黑體"/>
      <family val="2"/>
    </font>
    <font>
      <u val="single"/>
      <sz val="12"/>
      <color indexed="54"/>
      <name val="Times New Roman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13"/>
      <name val="Times New Roman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Times New Roman"/>
      <family val="1"/>
    </font>
    <font>
      <sz val="12"/>
      <color indexed="19"/>
      <name val="Times New Roman"/>
      <family val="1"/>
    </font>
    <font>
      <sz val="12"/>
      <color indexed="62"/>
      <name val="Times New Roman"/>
      <family val="1"/>
    </font>
    <font>
      <b/>
      <sz val="24"/>
      <color indexed="10"/>
      <name val="細明體"/>
      <family val="3"/>
    </font>
    <font>
      <sz val="12"/>
      <color indexed="30"/>
      <name val="Times New Roman"/>
      <family val="1"/>
    </font>
    <font>
      <sz val="24"/>
      <color indexed="14"/>
      <name val="Times New Roman"/>
      <family val="1"/>
    </font>
    <font>
      <b/>
      <sz val="22"/>
      <color indexed="8"/>
      <name val="Times New Roman"/>
      <family val="1"/>
    </font>
    <font>
      <b/>
      <sz val="24"/>
      <color indexed="10"/>
      <name val="Calibri"/>
      <family val="2"/>
    </font>
    <font>
      <b/>
      <sz val="24"/>
      <color indexed="30"/>
      <name val="Calibri"/>
      <family val="2"/>
    </font>
    <font>
      <sz val="20"/>
      <color indexed="10"/>
      <name val="細明體"/>
      <family val="3"/>
    </font>
    <font>
      <b/>
      <sz val="24"/>
      <color indexed="19"/>
      <name val="Calibri"/>
      <family val="2"/>
    </font>
    <font>
      <b/>
      <sz val="18"/>
      <color indexed="10"/>
      <name val="Calibri"/>
      <family val="2"/>
    </font>
    <font>
      <b/>
      <sz val="18"/>
      <color indexed="10"/>
      <name val="細明體"/>
      <family val="3"/>
    </font>
    <font>
      <b/>
      <sz val="22"/>
      <color indexed="30"/>
      <name val="Times New Roman"/>
      <family val="1"/>
    </font>
    <font>
      <sz val="20"/>
      <color indexed="8"/>
      <name val="微軟正黑體"/>
      <family val="2"/>
    </font>
    <font>
      <sz val="22"/>
      <color indexed="8"/>
      <name val="微軟正黑體"/>
      <family val="2"/>
    </font>
    <font>
      <b/>
      <sz val="20"/>
      <color indexed="8"/>
      <name val="微軟正黑體"/>
      <family val="2"/>
    </font>
    <font>
      <b/>
      <sz val="22"/>
      <color indexed="10"/>
      <name val="Times New Roman"/>
      <family val="1"/>
    </font>
    <font>
      <b/>
      <sz val="20"/>
      <color indexed="10"/>
      <name val="微軟正黑體"/>
      <family val="2"/>
    </font>
    <font>
      <sz val="28"/>
      <color indexed="10"/>
      <name val="Calibri"/>
      <family val="2"/>
    </font>
    <font>
      <sz val="9"/>
      <name val="Microsoft JhengHei UI"/>
      <family val="2"/>
    </font>
    <font>
      <sz val="12"/>
      <color theme="1"/>
      <name val="Calibri"/>
      <family val="1"/>
    </font>
    <font>
      <u val="single"/>
      <sz val="12"/>
      <color theme="11"/>
      <name val="Times New Roman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Times New Roman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C00000"/>
      <name val="Times New Roman"/>
      <family val="1"/>
    </font>
    <font>
      <sz val="12"/>
      <color theme="6" tint="-0.4999699890613556"/>
      <name val="Times New Roman"/>
      <family val="1"/>
    </font>
    <font>
      <sz val="12"/>
      <color theme="8" tint="-0.4999699890613556"/>
      <name val="Times New Roman"/>
      <family val="1"/>
    </font>
    <font>
      <b/>
      <sz val="24"/>
      <color rgb="FFC00000"/>
      <name val="細明體"/>
      <family val="3"/>
    </font>
    <font>
      <sz val="12"/>
      <color rgb="FF0070C0"/>
      <name val="Times New Roman"/>
      <family val="1"/>
    </font>
    <font>
      <sz val="24"/>
      <color theme="5"/>
      <name val="Times New Roman"/>
      <family val="1"/>
    </font>
    <font>
      <b/>
      <sz val="22"/>
      <color theme="1"/>
      <name val="Times New Roman"/>
      <family val="1"/>
    </font>
    <font>
      <b/>
      <sz val="24"/>
      <color rgb="FFC00000"/>
      <name val="Calibri"/>
      <family val="2"/>
    </font>
    <font>
      <b/>
      <sz val="24"/>
      <color rgb="FF0070C0"/>
      <name val="Calibri"/>
      <family val="2"/>
    </font>
    <font>
      <b/>
      <sz val="24"/>
      <color rgb="FFFF0000"/>
      <name val="Calibri"/>
      <family val="2"/>
    </font>
    <font>
      <sz val="20"/>
      <color rgb="FFC00000"/>
      <name val="細明體"/>
      <family val="3"/>
    </font>
    <font>
      <b/>
      <sz val="24"/>
      <color theme="6" tint="-0.4999699890613556"/>
      <name val="Calibri"/>
      <family val="2"/>
    </font>
    <font>
      <b/>
      <sz val="18"/>
      <color rgb="FFC00000"/>
      <name val="Calibri"/>
      <family val="2"/>
    </font>
    <font>
      <b/>
      <sz val="18"/>
      <color rgb="FFC00000"/>
      <name val="細明體"/>
      <family val="3"/>
    </font>
    <font>
      <b/>
      <sz val="22"/>
      <color rgb="FF0070C0"/>
      <name val="Times New Roman"/>
      <family val="1"/>
    </font>
    <font>
      <sz val="20"/>
      <color theme="1"/>
      <name val="微軟正黑體"/>
      <family val="2"/>
    </font>
    <font>
      <sz val="22"/>
      <color theme="1"/>
      <name val="微軟正黑體"/>
      <family val="2"/>
    </font>
    <font>
      <b/>
      <sz val="20"/>
      <color theme="1"/>
      <name val="微軟正黑體"/>
      <family val="2"/>
    </font>
    <font>
      <b/>
      <sz val="22"/>
      <color rgb="FFC00000"/>
      <name val="Times New Roman"/>
      <family val="1"/>
    </font>
    <font>
      <b/>
      <sz val="20"/>
      <color rgb="FFFF0000"/>
      <name val="微軟正黑體"/>
      <family val="2"/>
    </font>
    <font>
      <b/>
      <sz val="28"/>
      <color rgb="FF0070C0"/>
      <name val="Times New Roman"/>
      <family val="1"/>
    </font>
    <font>
      <sz val="28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/>
      <right style="medium"/>
      <top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 style="thick"/>
      <bottom/>
    </border>
    <border>
      <left/>
      <right/>
      <top style="thick"/>
      <bottom/>
    </border>
    <border>
      <left/>
      <right style="medium"/>
      <top style="thick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</borders>
  <cellStyleXfs count="7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38" fontId="6" fillId="20" borderId="0" applyNumberFormat="0" applyBorder="0" applyAlignment="0" applyProtection="0"/>
    <xf numFmtId="10" fontId="6" fillId="21" borderId="1" applyNumberFormat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6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177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10" fontId="2" fillId="0" borderId="0" applyFont="0" applyFill="0" applyBorder="0" applyAlignment="0" applyProtection="0"/>
    <xf numFmtId="9" fontId="5" fillId="0" borderId="2" applyNumberFormat="0" applyBorder="0">
      <alignment/>
      <protection/>
    </xf>
    <xf numFmtId="0" fontId="7" fillId="0" borderId="0">
      <alignment/>
      <protection/>
    </xf>
    <xf numFmtId="0" fontId="3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22" borderId="0" applyNumberFormat="0" applyBorder="0" applyAlignment="0" applyProtection="0"/>
    <xf numFmtId="0" fontId="84" fillId="0" borderId="3" applyNumberFormat="0" applyFill="0" applyAlignment="0" applyProtection="0"/>
    <xf numFmtId="0" fontId="85" fillId="23" borderId="0" applyNumberFormat="0" applyBorder="0" applyAlignment="0" applyProtection="0"/>
    <xf numFmtId="9" fontId="0" fillId="0" borderId="0" applyFont="0" applyFill="0" applyBorder="0" applyAlignment="0" applyProtection="0"/>
    <xf numFmtId="0" fontId="86" fillId="24" borderId="4" applyNumberFormat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0" borderId="5" applyNumberFormat="0" applyFill="0" applyAlignment="0" applyProtection="0"/>
    <xf numFmtId="0" fontId="0" fillId="25" borderId="6" applyNumberFormat="0" applyFont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26" borderId="0" applyNumberFormat="0" applyBorder="0" applyAlignment="0" applyProtection="0"/>
    <xf numFmtId="0" fontId="90" fillId="27" borderId="0" applyNumberFormat="0" applyBorder="0" applyAlignment="0" applyProtection="0"/>
    <xf numFmtId="0" fontId="90" fillId="28" borderId="0" applyNumberFormat="0" applyBorder="0" applyAlignment="0" applyProtection="0"/>
    <xf numFmtId="0" fontId="90" fillId="29" borderId="0" applyNumberFormat="0" applyBorder="0" applyAlignment="0" applyProtection="0"/>
    <xf numFmtId="0" fontId="90" fillId="30" borderId="0" applyNumberFormat="0" applyBorder="0" applyAlignment="0" applyProtection="0"/>
    <xf numFmtId="0" fontId="90" fillId="31" borderId="0" applyNumberFormat="0" applyBorder="0" applyAlignment="0" applyProtection="0"/>
    <xf numFmtId="0" fontId="91" fillId="0" borderId="0" applyNumberFormat="0" applyFill="0" applyBorder="0" applyAlignment="0" applyProtection="0"/>
    <xf numFmtId="0" fontId="92" fillId="0" borderId="7" applyNumberFormat="0" applyFill="0" applyAlignment="0" applyProtection="0"/>
    <xf numFmtId="0" fontId="93" fillId="0" borderId="8" applyNumberFormat="0" applyFill="0" applyAlignment="0" applyProtection="0"/>
    <xf numFmtId="0" fontId="94" fillId="0" borderId="9" applyNumberFormat="0" applyFill="0" applyAlignment="0" applyProtection="0"/>
    <xf numFmtId="0" fontId="94" fillId="0" borderId="0" applyNumberFormat="0" applyFill="0" applyBorder="0" applyAlignment="0" applyProtection="0"/>
    <xf numFmtId="0" fontId="95" fillId="32" borderId="4" applyNumberFormat="0" applyAlignment="0" applyProtection="0"/>
    <xf numFmtId="0" fontId="96" fillId="24" borderId="10" applyNumberFormat="0" applyAlignment="0" applyProtection="0"/>
    <xf numFmtId="0" fontId="97" fillId="33" borderId="11" applyNumberFormat="0" applyAlignment="0" applyProtection="0"/>
    <xf numFmtId="0" fontId="98" fillId="34" borderId="0" applyNumberFormat="0" applyBorder="0" applyAlignment="0" applyProtection="0"/>
    <xf numFmtId="0" fontId="99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left"/>
    </xf>
    <xf numFmtId="0" fontId="100" fillId="0" borderId="0" xfId="0" applyFont="1" applyAlignment="1">
      <alignment/>
    </xf>
    <xf numFmtId="0" fontId="101" fillId="0" borderId="0" xfId="0" applyFont="1" applyAlignment="1">
      <alignment/>
    </xf>
    <xf numFmtId="0" fontId="10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0" fillId="35" borderId="12" xfId="0" applyFont="1" applyFill="1" applyBorder="1" applyAlignment="1">
      <alignment horizontal="center" vertical="center"/>
    </xf>
    <xf numFmtId="14" fontId="10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11" fillId="21" borderId="13" xfId="0" applyFont="1" applyFill="1" applyBorder="1" applyAlignment="1">
      <alignment horizontal="center" vertical="center" shrinkToFit="1"/>
    </xf>
    <xf numFmtId="0" fontId="11" fillId="21" borderId="13" xfId="0" applyFont="1" applyFill="1" applyBorder="1" applyAlignment="1">
      <alignment horizontal="center"/>
    </xf>
    <xf numFmtId="0" fontId="11" fillId="21" borderId="1" xfId="0" applyFont="1" applyFill="1" applyBorder="1" applyAlignment="1">
      <alignment horizontal="center" vertical="center" shrinkToFit="1"/>
    </xf>
    <xf numFmtId="0" fontId="24" fillId="21" borderId="1" xfId="0" applyFont="1" applyFill="1" applyBorder="1" applyAlignment="1">
      <alignment horizontal="center" vertical="center" shrinkToFit="1"/>
    </xf>
    <xf numFmtId="0" fontId="24" fillId="21" borderId="14" xfId="0" applyFont="1" applyFill="1" applyBorder="1" applyAlignment="1">
      <alignment horizontal="center" vertical="center"/>
    </xf>
    <xf numFmtId="0" fontId="19" fillId="36" borderId="1" xfId="0" applyFont="1" applyFill="1" applyBorder="1" applyAlignment="1">
      <alignment horizontal="center" vertical="center" shrinkToFit="1"/>
    </xf>
    <xf numFmtId="0" fontId="30" fillId="37" borderId="15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 wrapText="1"/>
    </xf>
    <xf numFmtId="179" fontId="0" fillId="0" borderId="0" xfId="0" applyNumberFormat="1" applyAlignment="1">
      <alignment/>
    </xf>
    <xf numFmtId="0" fontId="11" fillId="0" borderId="0" xfId="0" applyFont="1" applyAlignment="1">
      <alignment horizontal="left" vertical="center"/>
    </xf>
    <xf numFmtId="14" fontId="11" fillId="0" borderId="0" xfId="0" applyNumberFormat="1" applyFont="1" applyAlignment="1">
      <alignment horizontal="left" vertical="center"/>
    </xf>
    <xf numFmtId="0" fontId="26" fillId="36" borderId="13" xfId="0" applyFont="1" applyFill="1" applyBorder="1" applyAlignment="1">
      <alignment horizontal="center" vertical="center" shrinkToFit="1"/>
    </xf>
    <xf numFmtId="0" fontId="26" fillId="36" borderId="13" xfId="0" applyFont="1" applyFill="1" applyBorder="1" applyAlignment="1">
      <alignment horizontal="center" vertical="center"/>
    </xf>
    <xf numFmtId="0" fontId="34" fillId="36" borderId="1" xfId="0" applyFont="1" applyFill="1" applyBorder="1" applyAlignment="1">
      <alignment horizontal="center" vertical="center" shrinkToFit="1"/>
    </xf>
    <xf numFmtId="0" fontId="35" fillId="36" borderId="1" xfId="0" applyFont="1" applyFill="1" applyBorder="1" applyAlignment="1">
      <alignment horizontal="center" vertical="center"/>
    </xf>
    <xf numFmtId="0" fontId="35" fillId="36" borderId="1" xfId="0" applyFont="1" applyFill="1" applyBorder="1" applyAlignment="1">
      <alignment horizontal="center" vertical="center" wrapText="1"/>
    </xf>
    <xf numFmtId="0" fontId="35" fillId="36" borderId="14" xfId="0" applyFont="1" applyFill="1" applyBorder="1" applyAlignment="1">
      <alignment horizontal="center" vertical="center" wrapText="1"/>
    </xf>
    <xf numFmtId="0" fontId="103" fillId="0" borderId="0" xfId="0" applyFont="1" applyAlignment="1">
      <alignment/>
    </xf>
    <xf numFmtId="0" fontId="104" fillId="0" borderId="0" xfId="0" applyFont="1" applyAlignment="1">
      <alignment/>
    </xf>
    <xf numFmtId="178" fontId="14" fillId="37" borderId="15" xfId="0" applyNumberFormat="1" applyFont="1" applyFill="1" applyBorder="1" applyAlignment="1">
      <alignment horizontal="center" vertical="center" shrinkToFit="1"/>
    </xf>
    <xf numFmtId="0" fontId="20" fillId="37" borderId="15" xfId="0" applyFont="1" applyFill="1" applyBorder="1" applyAlignment="1">
      <alignment horizontal="center" vertical="center" shrinkToFit="1"/>
    </xf>
    <xf numFmtId="0" fontId="20" fillId="37" borderId="17" xfId="0" applyFont="1" applyFill="1" applyBorder="1" applyAlignment="1">
      <alignment horizontal="center" vertical="center" shrinkToFit="1"/>
    </xf>
    <xf numFmtId="0" fontId="11" fillId="21" borderId="1" xfId="0" applyFont="1" applyFill="1" applyBorder="1" applyAlignment="1">
      <alignment horizontal="center" vertical="center"/>
    </xf>
    <xf numFmtId="0" fontId="105" fillId="37" borderId="18" xfId="0" applyFont="1" applyFill="1" applyBorder="1" applyAlignment="1">
      <alignment horizontal="center" vertical="center" shrinkToFit="1"/>
    </xf>
    <xf numFmtId="0" fontId="105" fillId="37" borderId="19" xfId="0" applyFont="1" applyFill="1" applyBorder="1" applyAlignment="1">
      <alignment horizontal="center" vertical="center" shrinkToFit="1"/>
    </xf>
    <xf numFmtId="179" fontId="25" fillId="38" borderId="13" xfId="0" applyNumberFormat="1" applyFont="1" applyFill="1" applyBorder="1" applyAlignment="1">
      <alignment horizontal="left" vertical="center" shrinkToFit="1"/>
    </xf>
    <xf numFmtId="179" fontId="106" fillId="38" borderId="13" xfId="0" applyNumberFormat="1" applyFont="1" applyFill="1" applyBorder="1" applyAlignment="1">
      <alignment horizontal="left" vertical="center" shrinkToFit="1"/>
    </xf>
    <xf numFmtId="179" fontId="106" fillId="38" borderId="20" xfId="0" applyNumberFormat="1" applyFont="1" applyFill="1" applyBorder="1" applyAlignment="1">
      <alignment horizontal="left" vertical="center"/>
    </xf>
    <xf numFmtId="0" fontId="106" fillId="0" borderId="19" xfId="0" applyFont="1" applyBorder="1" applyAlignment="1">
      <alignment horizontal="center" vertical="center" shrinkToFit="1"/>
    </xf>
    <xf numFmtId="0" fontId="107" fillId="0" borderId="0" xfId="0" applyFont="1" applyAlignment="1">
      <alignment/>
    </xf>
    <xf numFmtId="0" fontId="108" fillId="0" borderId="0" xfId="0" applyFont="1" applyAlignment="1">
      <alignment/>
    </xf>
    <xf numFmtId="0" fontId="107" fillId="0" borderId="0" xfId="0" applyFont="1" applyAlignment="1">
      <alignment vertical="center"/>
    </xf>
    <xf numFmtId="0" fontId="109" fillId="0" borderId="0" xfId="0" applyFont="1" applyAlignment="1">
      <alignment/>
    </xf>
    <xf numFmtId="0" fontId="37" fillId="0" borderId="0" xfId="0" applyFont="1" applyAlignment="1">
      <alignment/>
    </xf>
    <xf numFmtId="0" fontId="110" fillId="0" borderId="0" xfId="0" applyFont="1" applyAlignment="1">
      <alignment horizontal="left"/>
    </xf>
    <xf numFmtId="0" fontId="111" fillId="0" borderId="0" xfId="0" applyFont="1" applyAlignment="1">
      <alignment/>
    </xf>
    <xf numFmtId="0" fontId="0" fillId="0" borderId="21" xfId="0" applyBorder="1" applyAlignment="1">
      <alignment horizontal="center"/>
    </xf>
    <xf numFmtId="179" fontId="25" fillId="38" borderId="1" xfId="0" applyNumberFormat="1" applyFont="1" applyFill="1" applyBorder="1" applyAlignment="1">
      <alignment horizontal="left" vertical="center" shrinkToFit="1"/>
    </xf>
    <xf numFmtId="0" fontId="112" fillId="0" borderId="0" xfId="0" applyFont="1" applyAlignment="1">
      <alignment vertical="center"/>
    </xf>
    <xf numFmtId="0" fontId="113" fillId="0" borderId="0" xfId="0" applyFont="1" applyAlignment="1">
      <alignment horizontal="left"/>
    </xf>
    <xf numFmtId="0" fontId="17" fillId="37" borderId="22" xfId="0" applyFont="1" applyFill="1" applyBorder="1" applyAlignment="1">
      <alignment horizontal="center" vertical="center"/>
    </xf>
    <xf numFmtId="0" fontId="18" fillId="37" borderId="15" xfId="0" applyFont="1" applyFill="1" applyBorder="1" applyAlignment="1">
      <alignment horizontal="center" vertical="center"/>
    </xf>
    <xf numFmtId="0" fontId="106" fillId="0" borderId="18" xfId="0" applyFont="1" applyBorder="1" applyAlignment="1">
      <alignment horizontal="center" vertical="center" shrinkToFit="1"/>
    </xf>
    <xf numFmtId="0" fontId="106" fillId="0" borderId="22" xfId="0" applyFont="1" applyBorder="1" applyAlignment="1">
      <alignment horizontal="center" vertical="center" shrinkToFit="1"/>
    </xf>
    <xf numFmtId="179" fontId="25" fillId="38" borderId="15" xfId="0" applyNumberFormat="1" applyFont="1" applyFill="1" applyBorder="1" applyAlignment="1">
      <alignment horizontal="left" vertical="center" shrinkToFit="1"/>
    </xf>
    <xf numFmtId="179" fontId="106" fillId="38" borderId="23" xfId="0" applyNumberFormat="1" applyFont="1" applyFill="1" applyBorder="1" applyAlignment="1">
      <alignment horizontal="left" vertical="center" shrinkToFit="1"/>
    </xf>
    <xf numFmtId="179" fontId="106" fillId="38" borderId="24" xfId="0" applyNumberFormat="1" applyFont="1" applyFill="1" applyBorder="1" applyAlignment="1">
      <alignment horizontal="left" vertical="center"/>
    </xf>
    <xf numFmtId="179" fontId="25" fillId="2" borderId="13" xfId="0" applyNumberFormat="1" applyFont="1" applyFill="1" applyBorder="1" applyAlignment="1">
      <alignment horizontal="left" vertical="center" shrinkToFit="1"/>
    </xf>
    <xf numFmtId="179" fontId="36" fillId="2" borderId="13" xfId="0" applyNumberFormat="1" applyFont="1" applyFill="1" applyBorder="1" applyAlignment="1">
      <alignment horizontal="left" vertical="center" shrinkToFit="1"/>
    </xf>
    <xf numFmtId="179" fontId="25" fillId="2" borderId="1" xfId="0" applyNumberFormat="1" applyFont="1" applyFill="1" applyBorder="1" applyAlignment="1">
      <alignment horizontal="left" vertical="center" shrinkToFit="1"/>
    </xf>
    <xf numFmtId="179" fontId="106" fillId="2" borderId="1" xfId="0" applyNumberFormat="1" applyFont="1" applyFill="1" applyBorder="1" applyAlignment="1">
      <alignment horizontal="left" vertical="center" shrinkToFit="1"/>
    </xf>
    <xf numFmtId="179" fontId="114" fillId="2" borderId="1" xfId="0" applyNumberFormat="1" applyFont="1" applyFill="1" applyBorder="1" applyAlignment="1">
      <alignment horizontal="left" vertical="center" shrinkToFit="1"/>
    </xf>
    <xf numFmtId="0" fontId="106" fillId="2" borderId="22" xfId="0" applyFont="1" applyFill="1" applyBorder="1" applyAlignment="1">
      <alignment horizontal="center" vertical="center" shrinkToFit="1"/>
    </xf>
    <xf numFmtId="179" fontId="25" fillId="2" borderId="23" xfId="0" applyNumberFormat="1" applyFont="1" applyFill="1" applyBorder="1" applyAlignment="1">
      <alignment horizontal="left" vertical="center" shrinkToFit="1"/>
    </xf>
    <xf numFmtId="0" fontId="115" fillId="0" borderId="25" xfId="0" applyFont="1" applyBorder="1" applyAlignment="1">
      <alignment horizontal="left"/>
    </xf>
    <xf numFmtId="179" fontId="25" fillId="38" borderId="23" xfId="0" applyNumberFormat="1" applyFont="1" applyFill="1" applyBorder="1" applyAlignment="1">
      <alignment horizontal="left" vertical="center" shrinkToFit="1"/>
    </xf>
    <xf numFmtId="0" fontId="105" fillId="37" borderId="26" xfId="0" applyFont="1" applyFill="1" applyBorder="1" applyAlignment="1">
      <alignment horizontal="center" vertical="center" shrinkToFit="1"/>
    </xf>
    <xf numFmtId="0" fontId="116" fillId="0" borderId="1" xfId="0" applyFont="1" applyBorder="1" applyAlignment="1">
      <alignment horizontal="left"/>
    </xf>
    <xf numFmtId="179" fontId="106" fillId="38" borderId="1" xfId="0" applyNumberFormat="1" applyFont="1" applyFill="1" applyBorder="1" applyAlignment="1">
      <alignment horizontal="left" vertical="center" shrinkToFit="1"/>
    </xf>
    <xf numFmtId="0" fontId="116" fillId="0" borderId="13" xfId="0" applyFont="1" applyBorder="1" applyAlignment="1">
      <alignment horizontal="left"/>
    </xf>
    <xf numFmtId="0" fontId="116" fillId="0" borderId="27" xfId="0" applyFont="1" applyBorder="1" applyAlignment="1">
      <alignment horizontal="left"/>
    </xf>
    <xf numFmtId="179" fontId="106" fillId="38" borderId="27" xfId="0" applyNumberFormat="1" applyFont="1" applyFill="1" applyBorder="1" applyAlignment="1">
      <alignment horizontal="left" vertical="center" shrinkToFit="1"/>
    </xf>
    <xf numFmtId="179" fontId="25" fillId="38" borderId="27" xfId="0" applyNumberFormat="1" applyFont="1" applyFill="1" applyBorder="1" applyAlignment="1">
      <alignment horizontal="left" vertical="center" shrinkToFit="1"/>
    </xf>
    <xf numFmtId="179" fontId="106" fillId="38" borderId="28" xfId="0" applyNumberFormat="1" applyFont="1" applyFill="1" applyBorder="1" applyAlignment="1">
      <alignment horizontal="left" vertical="center" shrinkToFit="1"/>
    </xf>
    <xf numFmtId="0" fontId="106" fillId="38" borderId="19" xfId="0" applyFont="1" applyFill="1" applyBorder="1" applyAlignment="1">
      <alignment horizontal="center" vertical="center" shrinkToFit="1"/>
    </xf>
    <xf numFmtId="179" fontId="36" fillId="38" borderId="13" xfId="0" applyNumberFormat="1" applyFont="1" applyFill="1" applyBorder="1" applyAlignment="1">
      <alignment horizontal="left" vertical="center" shrinkToFit="1"/>
    </xf>
    <xf numFmtId="0" fontId="106" fillId="4" borderId="18" xfId="0" applyFont="1" applyFill="1" applyBorder="1" applyAlignment="1">
      <alignment horizontal="center" vertical="center" shrinkToFit="1"/>
    </xf>
    <xf numFmtId="179" fontId="25" fillId="4" borderId="13" xfId="0" applyNumberFormat="1" applyFont="1" applyFill="1" applyBorder="1" applyAlignment="1">
      <alignment horizontal="left" vertical="center" shrinkToFit="1"/>
    </xf>
    <xf numFmtId="179" fontId="25" fillId="4" borderId="1" xfId="0" applyNumberFormat="1" applyFont="1" applyFill="1" applyBorder="1" applyAlignment="1">
      <alignment horizontal="left" vertical="center" shrinkToFit="1"/>
    </xf>
    <xf numFmtId="179" fontId="106" fillId="4" borderId="20" xfId="0" applyNumberFormat="1" applyFont="1" applyFill="1" applyBorder="1" applyAlignment="1">
      <alignment horizontal="left" vertical="center"/>
    </xf>
    <xf numFmtId="179" fontId="106" fillId="4" borderId="1" xfId="0" applyNumberFormat="1" applyFont="1" applyFill="1" applyBorder="1" applyAlignment="1">
      <alignment horizontal="left" vertical="center" shrinkToFit="1"/>
    </xf>
    <xf numFmtId="179" fontId="114" fillId="4" borderId="1" xfId="0" applyNumberFormat="1" applyFont="1" applyFill="1" applyBorder="1" applyAlignment="1">
      <alignment horizontal="left" vertical="center" shrinkToFit="1"/>
    </xf>
    <xf numFmtId="179" fontId="25" fillId="4" borderId="23" xfId="0" applyNumberFormat="1" applyFont="1" applyFill="1" applyBorder="1" applyAlignment="1">
      <alignment horizontal="left" vertical="center" shrinkToFit="1"/>
    </xf>
    <xf numFmtId="179" fontId="25" fillId="4" borderId="15" xfId="0" applyNumberFormat="1" applyFont="1" applyFill="1" applyBorder="1" applyAlignment="1">
      <alignment horizontal="left" vertical="center" shrinkToFit="1"/>
    </xf>
    <xf numFmtId="179" fontId="114" fillId="4" borderId="15" xfId="0" applyNumberFormat="1" applyFont="1" applyFill="1" applyBorder="1" applyAlignment="1">
      <alignment horizontal="left" vertical="center" shrinkToFit="1"/>
    </xf>
    <xf numFmtId="0" fontId="117" fillId="4" borderId="13" xfId="0" applyFont="1" applyFill="1" applyBorder="1" applyAlignment="1">
      <alignment horizontal="left"/>
    </xf>
    <xf numFmtId="179" fontId="118" fillId="4" borderId="13" xfId="0" applyNumberFormat="1" applyFont="1" applyFill="1" applyBorder="1" applyAlignment="1">
      <alignment horizontal="left" vertical="center" shrinkToFit="1"/>
    </xf>
    <xf numFmtId="179" fontId="36" fillId="4" borderId="13" xfId="0" applyNumberFormat="1" applyFont="1" applyFill="1" applyBorder="1" applyAlignment="1">
      <alignment horizontal="left" vertical="center" shrinkToFit="1"/>
    </xf>
    <xf numFmtId="179" fontId="106" fillId="4" borderId="13" xfId="0" applyNumberFormat="1" applyFont="1" applyFill="1" applyBorder="1" applyAlignment="1">
      <alignment horizontal="left" vertical="center" shrinkToFit="1"/>
    </xf>
    <xf numFmtId="0" fontId="117" fillId="4" borderId="1" xfId="0" applyFont="1" applyFill="1" applyBorder="1" applyAlignment="1">
      <alignment horizontal="left"/>
    </xf>
    <xf numFmtId="179" fontId="118" fillId="4" borderId="1" xfId="0" applyNumberFormat="1" applyFont="1" applyFill="1" applyBorder="1" applyAlignment="1">
      <alignment horizontal="left" vertical="center" shrinkToFit="1"/>
    </xf>
    <xf numFmtId="0" fontId="117" fillId="2" borderId="1" xfId="0" applyFont="1" applyFill="1" applyBorder="1" applyAlignment="1">
      <alignment horizontal="left"/>
    </xf>
    <xf numFmtId="179" fontId="118" fillId="2" borderId="1" xfId="0" applyNumberFormat="1" applyFont="1" applyFill="1" applyBorder="1" applyAlignment="1">
      <alignment horizontal="left" vertical="center" shrinkToFit="1"/>
    </xf>
    <xf numFmtId="179" fontId="25" fillId="2" borderId="14" xfId="0" applyNumberFormat="1" applyFont="1" applyFill="1" applyBorder="1" applyAlignment="1">
      <alignment horizontal="left" vertical="center"/>
    </xf>
    <xf numFmtId="179" fontId="106" fillId="2" borderId="14" xfId="0" applyNumberFormat="1" applyFont="1" applyFill="1" applyBorder="1" applyAlignment="1">
      <alignment horizontal="left" vertical="center"/>
    </xf>
    <xf numFmtId="179" fontId="114" fillId="2" borderId="14" xfId="0" applyNumberFormat="1" applyFont="1" applyFill="1" applyBorder="1" applyAlignment="1">
      <alignment horizontal="left" vertical="center"/>
    </xf>
    <xf numFmtId="179" fontId="25" fillId="2" borderId="27" xfId="0" applyNumberFormat="1" applyFont="1" applyFill="1" applyBorder="1" applyAlignment="1">
      <alignment horizontal="left" vertical="center" shrinkToFit="1"/>
    </xf>
    <xf numFmtId="179" fontId="106" fillId="2" borderId="27" xfId="0" applyNumberFormat="1" applyFont="1" applyFill="1" applyBorder="1" applyAlignment="1">
      <alignment horizontal="left" vertical="center" shrinkToFit="1"/>
    </xf>
    <xf numFmtId="179" fontId="118" fillId="2" borderId="27" xfId="0" applyNumberFormat="1" applyFont="1" applyFill="1" applyBorder="1" applyAlignment="1">
      <alignment horizontal="left" vertical="center" shrinkToFit="1"/>
    </xf>
    <xf numFmtId="179" fontId="106" fillId="2" borderId="28" xfId="0" applyNumberFormat="1" applyFont="1" applyFill="1" applyBorder="1" applyAlignment="1">
      <alignment horizontal="left" vertical="center"/>
    </xf>
    <xf numFmtId="179" fontId="25" fillId="2" borderId="29" xfId="0" applyNumberFormat="1" applyFont="1" applyFill="1" applyBorder="1" applyAlignment="1">
      <alignment horizontal="left" vertical="center" shrinkToFit="1"/>
    </xf>
    <xf numFmtId="179" fontId="118" fillId="2" borderId="29" xfId="0" applyNumberFormat="1" applyFont="1" applyFill="1" applyBorder="1" applyAlignment="1">
      <alignment horizontal="left" vertical="center" shrinkToFit="1"/>
    </xf>
    <xf numFmtId="179" fontId="106" fillId="2" borderId="29" xfId="0" applyNumberFormat="1" applyFont="1" applyFill="1" applyBorder="1" applyAlignment="1">
      <alignment horizontal="left" vertical="center" shrinkToFit="1"/>
    </xf>
    <xf numFmtId="179" fontId="25" fillId="2" borderId="30" xfId="0" applyNumberFormat="1" applyFont="1" applyFill="1" applyBorder="1" applyAlignment="1">
      <alignment horizontal="left" vertical="center"/>
    </xf>
    <xf numFmtId="179" fontId="36" fillId="2" borderId="1" xfId="0" applyNumberFormat="1" applyFont="1" applyFill="1" applyBorder="1" applyAlignment="1">
      <alignment horizontal="left" vertical="center" shrinkToFit="1"/>
    </xf>
    <xf numFmtId="0" fontId="119" fillId="2" borderId="1" xfId="0" applyFont="1" applyFill="1" applyBorder="1" applyAlignment="1">
      <alignment horizontal="left"/>
    </xf>
    <xf numFmtId="0" fontId="40" fillId="0" borderId="25" xfId="0" applyFont="1" applyBorder="1" applyAlignment="1">
      <alignment horizontal="left"/>
    </xf>
    <xf numFmtId="0" fontId="41" fillId="2" borderId="1" xfId="0" applyFont="1" applyFill="1" applyBorder="1" applyAlignment="1">
      <alignment horizontal="left"/>
    </xf>
    <xf numFmtId="0" fontId="40" fillId="0" borderId="31" xfId="0" applyFont="1" applyBorder="1" applyAlignment="1">
      <alignment horizontal="left"/>
    </xf>
    <xf numFmtId="0" fontId="40" fillId="38" borderId="32" xfId="0" applyFont="1" applyFill="1" applyBorder="1" applyAlignment="1">
      <alignment horizontal="left"/>
    </xf>
    <xf numFmtId="0" fontId="40" fillId="4" borderId="25" xfId="0" applyFont="1" applyFill="1" applyBorder="1" applyAlignment="1">
      <alignment horizontal="left"/>
    </xf>
    <xf numFmtId="0" fontId="40" fillId="4" borderId="31" xfId="0" applyFont="1" applyFill="1" applyBorder="1" applyAlignment="1">
      <alignment horizontal="left"/>
    </xf>
    <xf numFmtId="0" fontId="42" fillId="0" borderId="1" xfId="0" applyFont="1" applyBorder="1" applyAlignment="1">
      <alignment horizontal="left"/>
    </xf>
    <xf numFmtId="0" fontId="40" fillId="4" borderId="25" xfId="0" applyFont="1" applyFill="1" applyBorder="1" applyAlignment="1">
      <alignment horizontal="left" vertical="center"/>
    </xf>
    <xf numFmtId="0" fontId="120" fillId="37" borderId="33" xfId="0" applyFont="1" applyFill="1" applyBorder="1" applyAlignment="1">
      <alignment horizontal="center" vertical="center"/>
    </xf>
    <xf numFmtId="0" fontId="120" fillId="37" borderId="34" xfId="0" applyFont="1" applyFill="1" applyBorder="1" applyAlignment="1">
      <alignment horizontal="center" vertical="center"/>
    </xf>
    <xf numFmtId="0" fontId="31" fillId="0" borderId="35" xfId="0" applyFont="1" applyBorder="1" applyAlignment="1">
      <alignment horizontal="center" vertical="center" shrinkToFit="1"/>
    </xf>
    <xf numFmtId="0" fontId="31" fillId="0" borderId="36" xfId="0" applyFont="1" applyBorder="1" applyAlignment="1">
      <alignment horizontal="center" vertical="center" shrinkToFit="1"/>
    </xf>
    <xf numFmtId="0" fontId="121" fillId="0" borderId="2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36" borderId="19" xfId="0" applyFont="1" applyFill="1" applyBorder="1" applyAlignment="1">
      <alignment horizontal="center" vertical="center"/>
    </xf>
    <xf numFmtId="0" fontId="19" fillId="36" borderId="18" xfId="0" applyFont="1" applyFill="1" applyBorder="1" applyAlignment="1">
      <alignment horizontal="center" vertical="center"/>
    </xf>
    <xf numFmtId="0" fontId="26" fillId="36" borderId="13" xfId="0" applyFont="1" applyFill="1" applyBorder="1" applyAlignment="1">
      <alignment horizontal="center" vertical="center"/>
    </xf>
    <xf numFmtId="0" fontId="26" fillId="36" borderId="1" xfId="0" applyFont="1" applyFill="1" applyBorder="1" applyAlignment="1">
      <alignment horizontal="center" vertical="center"/>
    </xf>
    <xf numFmtId="0" fontId="28" fillId="35" borderId="37" xfId="0" applyFont="1" applyFill="1" applyBorder="1" applyAlignment="1">
      <alignment horizontal="center" vertical="center"/>
    </xf>
    <xf numFmtId="0" fontId="28" fillId="35" borderId="2" xfId="0" applyFont="1" applyFill="1" applyBorder="1" applyAlignment="1">
      <alignment horizontal="center" vertical="center"/>
    </xf>
    <xf numFmtId="0" fontId="29" fillId="35" borderId="2" xfId="0" applyFont="1" applyFill="1" applyBorder="1" applyAlignment="1">
      <alignment/>
    </xf>
    <xf numFmtId="0" fontId="31" fillId="0" borderId="38" xfId="0" applyFont="1" applyBorder="1" applyAlignment="1">
      <alignment horizontal="center" vertical="center" shrinkToFit="1"/>
    </xf>
    <xf numFmtId="0" fontId="31" fillId="0" borderId="39" xfId="0" applyFont="1" applyBorder="1" applyAlignment="1">
      <alignment horizontal="center" vertical="center" shrinkToFit="1"/>
    </xf>
    <xf numFmtId="0" fontId="31" fillId="0" borderId="40" xfId="0" applyFont="1" applyBorder="1" applyAlignment="1">
      <alignment horizontal="center" vertical="center" shrinkToFit="1"/>
    </xf>
    <xf numFmtId="0" fontId="11" fillId="36" borderId="41" xfId="0" applyFont="1" applyFill="1" applyBorder="1" applyAlignment="1">
      <alignment horizontal="center"/>
    </xf>
    <xf numFmtId="0" fontId="11" fillId="36" borderId="42" xfId="0" applyFont="1" applyFill="1" applyBorder="1" applyAlignment="1">
      <alignment horizontal="center"/>
    </xf>
    <xf numFmtId="0" fontId="11" fillId="36" borderId="43" xfId="0" applyFont="1" applyFill="1" applyBorder="1" applyAlignment="1">
      <alignment horizontal="center"/>
    </xf>
    <xf numFmtId="49" fontId="17" fillId="0" borderId="36" xfId="0" applyNumberFormat="1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12" fillId="0" borderId="35" xfId="0" applyFont="1" applyBorder="1" applyAlignment="1">
      <alignment horizontal="center" vertical="center" shrinkToFit="1"/>
    </xf>
    <xf numFmtId="0" fontId="12" fillId="0" borderId="36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0" fontId="21" fillId="37" borderId="44" xfId="0" applyFont="1" applyFill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0" fontId="23" fillId="0" borderId="0" xfId="0" applyFont="1" applyAlignment="1">
      <alignment/>
    </xf>
    <xf numFmtId="0" fontId="11" fillId="21" borderId="19" xfId="0" applyFont="1" applyFill="1" applyBorder="1" applyAlignment="1">
      <alignment horizontal="center" vertical="center"/>
    </xf>
    <xf numFmtId="0" fontId="11" fillId="21" borderId="18" xfId="0" applyFont="1" applyFill="1" applyBorder="1" applyAlignment="1">
      <alignment horizontal="center" vertical="center"/>
    </xf>
    <xf numFmtId="0" fontId="11" fillId="21" borderId="13" xfId="0" applyFont="1" applyFill="1" applyBorder="1" applyAlignment="1">
      <alignment horizontal="center" vertical="center"/>
    </xf>
    <xf numFmtId="0" fontId="11" fillId="21" borderId="1" xfId="0" applyFont="1" applyFill="1" applyBorder="1" applyAlignment="1">
      <alignment horizontal="center" vertical="center"/>
    </xf>
    <xf numFmtId="0" fontId="11" fillId="21" borderId="41" xfId="0" applyFont="1" applyFill="1" applyBorder="1" applyAlignment="1">
      <alignment horizontal="center"/>
    </xf>
    <xf numFmtId="0" fontId="10" fillId="0" borderId="42" xfId="0" applyFont="1" applyBorder="1" applyAlignment="1">
      <alignment/>
    </xf>
    <xf numFmtId="0" fontId="10" fillId="0" borderId="43" xfId="0" applyFont="1" applyBorder="1" applyAlignment="1">
      <alignment/>
    </xf>
    <xf numFmtId="0" fontId="26" fillId="35" borderId="37" xfId="0" applyFont="1" applyFill="1" applyBorder="1" applyAlignment="1">
      <alignment horizontal="center" vertical="center"/>
    </xf>
    <xf numFmtId="0" fontId="27" fillId="0" borderId="2" xfId="0" applyFont="1" applyBorder="1" applyAlignment="1">
      <alignment/>
    </xf>
    <xf numFmtId="0" fontId="27" fillId="0" borderId="12" xfId="0" applyFont="1" applyBorder="1" applyAlignment="1">
      <alignment/>
    </xf>
  </cellXfs>
  <cellStyles count="6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Grey" xfId="33"/>
    <cellStyle name="Input [yellow]" xfId="34"/>
    <cellStyle name="Milliers [0]_AR1194" xfId="35"/>
    <cellStyle name="Milliers_AR1194" xfId="36"/>
    <cellStyle name="MonAtaire [0]_AR1194" xfId="37"/>
    <cellStyle name="MonAtaire_AR1194" xfId="38"/>
    <cellStyle name="Mon彋aire [0]_AR1194" xfId="39"/>
    <cellStyle name="Mon彋aire_AR1194" xfId="40"/>
    <cellStyle name="Normal - Style1" xfId="41"/>
    <cellStyle name="Normal 2" xfId="42"/>
    <cellStyle name="Normal_495ALL" xfId="43"/>
    <cellStyle name="Percent [2]" xfId="44"/>
    <cellStyle name="PERCENTAGE" xfId="45"/>
    <cellStyle name="?_97BASE" xfId="46"/>
    <cellStyle name="一般 2" xfId="47"/>
    <cellStyle name="Comma" xfId="48"/>
    <cellStyle name="Comma [0]" xfId="49"/>
    <cellStyle name="Followed Hyperlink" xfId="50"/>
    <cellStyle name="中等" xfId="51"/>
    <cellStyle name="合計" xfId="52"/>
    <cellStyle name="好" xfId="53"/>
    <cellStyle name="Percent" xfId="54"/>
    <cellStyle name="計算方式" xfId="55"/>
    <cellStyle name="常规_CQB2000" xfId="56"/>
    <cellStyle name="Currency" xfId="57"/>
    <cellStyle name="Currency [0]" xfId="58"/>
    <cellStyle name="連結的儲存格" xfId="59"/>
    <cellStyle name="備註" xfId="60"/>
    <cellStyle name="Hyperlink" xfId="61"/>
    <cellStyle name="說明文字" xfId="62"/>
    <cellStyle name="輔色1" xfId="63"/>
    <cellStyle name="輔色2" xfId="64"/>
    <cellStyle name="輔色3" xfId="65"/>
    <cellStyle name="輔色4" xfId="66"/>
    <cellStyle name="輔色5" xfId="67"/>
    <cellStyle name="輔色6" xfId="68"/>
    <cellStyle name="標題" xfId="69"/>
    <cellStyle name="標題 1" xfId="70"/>
    <cellStyle name="標題 2" xfId="71"/>
    <cellStyle name="標題 3" xfId="72"/>
    <cellStyle name="標題 4" xfId="73"/>
    <cellStyle name="輸入" xfId="74"/>
    <cellStyle name="輸出" xfId="75"/>
    <cellStyle name="檢查儲存格" xfId="76"/>
    <cellStyle name="壞" xfId="77"/>
    <cellStyle name="警告文字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400050</xdr:rowOff>
    </xdr:from>
    <xdr:to>
      <xdr:col>2</xdr:col>
      <xdr:colOff>247650</xdr:colOff>
      <xdr:row>2</xdr:row>
      <xdr:rowOff>152400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400050"/>
          <a:ext cx="17049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1</xdr:row>
      <xdr:rowOff>76200</xdr:rowOff>
    </xdr:from>
    <xdr:to>
      <xdr:col>1</xdr:col>
      <xdr:colOff>1838325</xdr:colOff>
      <xdr:row>2</xdr:row>
      <xdr:rowOff>352425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371475"/>
          <a:ext cx="17240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4\EUR\&#27599;&#26376;%2025%20&#34399;&#30340;&#22577;&#34920;\&#33337;&#26399;&#34920;\2015%20CSG%20-%20EUR%20MAIN%20PORT%20SAILING%20SCHEDULE-NEU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XXXXX"/>
      <sheetName val="N.EUR"/>
      <sheetName val="TWN 範例"/>
      <sheetName val="SHA"/>
      <sheetName val="NGB"/>
      <sheetName val="TSN"/>
      <sheetName val="QIN"/>
      <sheetName val="SZN"/>
      <sheetName val="XMN"/>
      <sheetName val="HKG"/>
      <sheetName val="GUZ"/>
      <sheetName val="Sheet1"/>
    </sheetNames>
    <sheetDataSet>
      <sheetData sheetId="11">
        <row r="1">
          <cell r="A1" t="str">
            <v>COSCO</v>
          </cell>
        </row>
        <row r="2">
          <cell r="A2" t="str">
            <v>KLINE</v>
          </cell>
        </row>
        <row r="3">
          <cell r="A3" t="str">
            <v>YML</v>
          </cell>
        </row>
        <row r="4">
          <cell r="A4" t="str">
            <v>HANJIN</v>
          </cell>
        </row>
        <row r="5">
          <cell r="A5" t="str">
            <v>EMC </v>
          </cell>
        </row>
        <row r="6">
          <cell r="A6" t="str">
            <v>MOSK </v>
          </cell>
        </row>
        <row r="7">
          <cell r="A7" t="str">
            <v>HYUNDAI</v>
          </cell>
        </row>
        <row r="8">
          <cell r="A8" t="str">
            <v>OOCL</v>
          </cell>
        </row>
        <row r="9">
          <cell r="A9" t="str">
            <v>NYK</v>
          </cell>
        </row>
        <row r="10">
          <cell r="A10" t="str">
            <v>HAPAG</v>
          </cell>
        </row>
        <row r="11">
          <cell r="A11" t="str">
            <v>APL</v>
          </cell>
        </row>
        <row r="12">
          <cell r="A12" t="str">
            <v>MSC</v>
          </cell>
        </row>
        <row r="13">
          <cell r="A13" t="str">
            <v>MAERSK</v>
          </cell>
        </row>
        <row r="14">
          <cell r="A14" t="str">
            <v>CSCL</v>
          </cell>
        </row>
        <row r="15">
          <cell r="A15" t="str">
            <v>CMA</v>
          </cell>
        </row>
        <row r="16">
          <cell r="A16" t="str">
            <v>UASC</v>
          </cell>
        </row>
        <row r="17">
          <cell r="A17" t="str">
            <v>WANHAI</v>
          </cell>
        </row>
        <row r="18">
          <cell r="A18" t="str">
            <v>H-SUD</v>
          </cell>
        </row>
        <row r="19">
          <cell r="A19" t="str">
            <v>ANL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地鐵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showGridLines="0" tabSelected="1" zoomScale="40" zoomScaleNormal="40" zoomScalePageLayoutView="0" workbookViewId="0" topLeftCell="A1">
      <pane ySplit="7" topLeftCell="A8" activePane="bottomLeft" state="frozen"/>
      <selection pane="topLeft" activeCell="A1" sqref="A1"/>
      <selection pane="bottomLeft" activeCell="D39" sqref="D39"/>
    </sheetView>
  </sheetViews>
  <sheetFormatPr defaultColWidth="9.00390625" defaultRowHeight="15.75"/>
  <cols>
    <col min="1" max="1" width="21.50390625" style="0" customWidth="1"/>
    <col min="2" max="2" width="58.00390625" style="2" customWidth="1"/>
    <col min="3" max="3" width="32.375" style="0" customWidth="1"/>
    <col min="4" max="4" width="29.25390625" style="0" customWidth="1"/>
    <col min="5" max="5" width="29.50390625" style="0" customWidth="1"/>
    <col min="6" max="6" width="30.375" style="0" customWidth="1"/>
    <col min="7" max="7" width="29.75390625" style="0" customWidth="1"/>
    <col min="8" max="8" width="28.75390625" style="0" customWidth="1"/>
    <col min="9" max="9" width="26.75390625" style="0" customWidth="1"/>
    <col min="10" max="10" width="27.50390625" style="0" customWidth="1"/>
    <col min="11" max="11" width="29.125" style="0" customWidth="1"/>
    <col min="12" max="12" width="31.875" style="1" customWidth="1"/>
    <col min="13" max="13" width="36.25390625" style="0" customWidth="1"/>
    <col min="17" max="17" width="9.00390625" style="0" customWidth="1"/>
  </cols>
  <sheetData>
    <row r="1" spans="1:12" ht="42" customHeight="1">
      <c r="A1" s="22" t="s">
        <v>30</v>
      </c>
      <c r="B1" s="23">
        <f ca="1">TODAY()</f>
        <v>45373</v>
      </c>
      <c r="L1" s="7"/>
    </row>
    <row r="2" spans="1:12" ht="39.75" customHeight="1">
      <c r="A2" s="122" t="s">
        <v>57</v>
      </c>
      <c r="B2" s="122"/>
      <c r="C2" s="122"/>
      <c r="D2" s="122"/>
      <c r="E2" s="122"/>
      <c r="F2" s="122"/>
      <c r="G2" s="122"/>
      <c r="H2" s="122"/>
      <c r="I2" s="123"/>
      <c r="J2" s="123"/>
      <c r="K2" s="123"/>
      <c r="L2" s="7"/>
    </row>
    <row r="3" spans="1:12" ht="39.75" customHeight="1" thickBot="1">
      <c r="A3" s="137" t="s">
        <v>69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</row>
    <row r="4" spans="1:18" ht="66" customHeight="1" thickBot="1">
      <c r="A4" s="128" t="s">
        <v>24</v>
      </c>
      <c r="B4" s="129"/>
      <c r="C4" s="129"/>
      <c r="D4" s="129"/>
      <c r="E4" s="129"/>
      <c r="F4" s="129"/>
      <c r="G4" s="129"/>
      <c r="H4" s="129"/>
      <c r="I4" s="130"/>
      <c r="J4" s="130"/>
      <c r="K4" s="130"/>
      <c r="L4" s="8"/>
      <c r="R4" s="30"/>
    </row>
    <row r="5" spans="1:18" ht="42" customHeight="1">
      <c r="A5" s="124" t="s">
        <v>45</v>
      </c>
      <c r="B5" s="126" t="s">
        <v>46</v>
      </c>
      <c r="C5" s="24" t="s">
        <v>25</v>
      </c>
      <c r="D5" s="24" t="s">
        <v>0</v>
      </c>
      <c r="E5" s="24" t="s">
        <v>3</v>
      </c>
      <c r="F5" s="25" t="s">
        <v>3</v>
      </c>
      <c r="G5" s="134" t="s">
        <v>1</v>
      </c>
      <c r="H5" s="135"/>
      <c r="I5" s="135"/>
      <c r="J5" s="135"/>
      <c r="K5" s="135"/>
      <c r="L5" s="136"/>
      <c r="R5" s="30"/>
    </row>
    <row r="6" spans="1:12" ht="48.75" customHeight="1">
      <c r="A6" s="125"/>
      <c r="B6" s="127"/>
      <c r="C6" s="17" t="s">
        <v>29</v>
      </c>
      <c r="D6" s="17" t="s">
        <v>2</v>
      </c>
      <c r="E6" s="26" t="s">
        <v>36</v>
      </c>
      <c r="F6" s="27" t="s">
        <v>26</v>
      </c>
      <c r="G6" s="28" t="s">
        <v>39</v>
      </c>
      <c r="H6" s="28" t="s">
        <v>40</v>
      </c>
      <c r="I6" s="28" t="s">
        <v>41</v>
      </c>
      <c r="J6" s="28" t="s">
        <v>42</v>
      </c>
      <c r="K6" s="28" t="s">
        <v>43</v>
      </c>
      <c r="L6" s="29" t="s">
        <v>44</v>
      </c>
    </row>
    <row r="7" spans="1:12" ht="63" customHeight="1" thickBot="1">
      <c r="A7" s="53"/>
      <c r="B7" s="54"/>
      <c r="C7" s="54"/>
      <c r="D7" s="54"/>
      <c r="E7" s="117" t="s">
        <v>27</v>
      </c>
      <c r="F7" s="118"/>
      <c r="G7" s="18" t="s">
        <v>51</v>
      </c>
      <c r="H7" s="18" t="s">
        <v>52</v>
      </c>
      <c r="I7" s="18" t="s">
        <v>53</v>
      </c>
      <c r="J7" s="18" t="s">
        <v>56</v>
      </c>
      <c r="K7" s="18" t="s">
        <v>55</v>
      </c>
      <c r="L7" s="20" t="s">
        <v>54</v>
      </c>
    </row>
    <row r="8" spans="1:14" s="6" customFormat="1" ht="45.75" customHeight="1" thickBot="1">
      <c r="A8" s="41" t="s">
        <v>60</v>
      </c>
      <c r="B8" s="67" t="s">
        <v>67</v>
      </c>
      <c r="C8" s="38">
        <v>45383</v>
      </c>
      <c r="D8" s="38">
        <f aca="true" t="shared" si="0" ref="D8:D30">C8+1</f>
        <v>45384</v>
      </c>
      <c r="E8" s="38"/>
      <c r="F8" s="50">
        <v>45395</v>
      </c>
      <c r="G8" s="39">
        <v>45429</v>
      </c>
      <c r="H8" s="39">
        <v>45433</v>
      </c>
      <c r="I8" s="39">
        <v>45438</v>
      </c>
      <c r="J8" s="39"/>
      <c r="K8" s="39"/>
      <c r="L8" s="40"/>
      <c r="M8" s="44"/>
      <c r="N8" s="4"/>
    </row>
    <row r="9" spans="1:13" s="31" customFormat="1" ht="45.75" customHeight="1" thickBot="1">
      <c r="A9" s="55" t="s">
        <v>60</v>
      </c>
      <c r="B9" s="67" t="s">
        <v>70</v>
      </c>
      <c r="C9" s="38">
        <v>45392</v>
      </c>
      <c r="D9" s="38">
        <f t="shared" si="0"/>
        <v>45393</v>
      </c>
      <c r="E9" s="50"/>
      <c r="F9" s="50">
        <v>45402</v>
      </c>
      <c r="G9" s="39">
        <v>45436</v>
      </c>
      <c r="H9" s="39">
        <v>45440</v>
      </c>
      <c r="I9" s="39">
        <v>45445</v>
      </c>
      <c r="J9" s="39"/>
      <c r="K9" s="39"/>
      <c r="L9" s="40"/>
      <c r="M9" s="44"/>
    </row>
    <row r="10" spans="1:14" s="5" customFormat="1" ht="46.5" customHeight="1" thickBot="1">
      <c r="A10" s="55" t="s">
        <v>38</v>
      </c>
      <c r="B10" s="109" t="s">
        <v>71</v>
      </c>
      <c r="C10" s="38">
        <v>45399</v>
      </c>
      <c r="D10" s="38">
        <f t="shared" si="0"/>
        <v>45400</v>
      </c>
      <c r="E10" s="50"/>
      <c r="F10" s="50">
        <v>45409</v>
      </c>
      <c r="G10" s="39">
        <v>45443</v>
      </c>
      <c r="H10" s="39">
        <v>45447</v>
      </c>
      <c r="I10" s="39">
        <v>45452</v>
      </c>
      <c r="J10" s="39"/>
      <c r="K10" s="39"/>
      <c r="L10" s="40"/>
      <c r="M10" s="44"/>
      <c r="N10" s="4"/>
    </row>
    <row r="11" spans="1:13" s="4" customFormat="1" ht="45" customHeight="1" thickBot="1">
      <c r="A11" s="55" t="s">
        <v>38</v>
      </c>
      <c r="B11" s="109" t="s">
        <v>72</v>
      </c>
      <c r="C11" s="38">
        <v>45406</v>
      </c>
      <c r="D11" s="38">
        <f t="shared" si="0"/>
        <v>45407</v>
      </c>
      <c r="E11" s="50"/>
      <c r="F11" s="50">
        <v>45416</v>
      </c>
      <c r="G11" s="39">
        <v>45450</v>
      </c>
      <c r="H11" s="39">
        <v>45454</v>
      </c>
      <c r="I11" s="39">
        <v>45459</v>
      </c>
      <c r="J11" s="39"/>
      <c r="K11" s="39"/>
      <c r="L11" s="40"/>
      <c r="M11" s="44"/>
    </row>
    <row r="12" spans="1:14" s="6" customFormat="1" ht="46.5" customHeight="1" hidden="1" thickBot="1">
      <c r="A12" s="55" t="s">
        <v>60</v>
      </c>
      <c r="B12" s="109"/>
      <c r="C12" s="38">
        <v>45308</v>
      </c>
      <c r="D12" s="38">
        <f t="shared" si="0"/>
        <v>45309</v>
      </c>
      <c r="E12" s="50"/>
      <c r="F12" s="50">
        <v>45319</v>
      </c>
      <c r="G12" s="39">
        <v>45348</v>
      </c>
      <c r="H12" s="39">
        <f aca="true" t="shared" si="1" ref="H12:I14">G12+4</f>
        <v>45352</v>
      </c>
      <c r="I12" s="39">
        <f t="shared" si="1"/>
        <v>45356</v>
      </c>
      <c r="J12" s="39"/>
      <c r="K12" s="39"/>
      <c r="L12" s="40"/>
      <c r="M12" s="43"/>
      <c r="N12" s="4"/>
    </row>
    <row r="13" spans="1:13" s="31" customFormat="1" ht="45.75" customHeight="1" hidden="1" thickBot="1">
      <c r="A13" s="56" t="s">
        <v>38</v>
      </c>
      <c r="B13" s="111"/>
      <c r="C13" s="38">
        <v>45315</v>
      </c>
      <c r="D13" s="68">
        <f t="shared" si="0"/>
        <v>45316</v>
      </c>
      <c r="E13" s="57"/>
      <c r="F13" s="57">
        <v>45326</v>
      </c>
      <c r="G13" s="58">
        <v>45356</v>
      </c>
      <c r="H13" s="58">
        <f t="shared" si="1"/>
        <v>45360</v>
      </c>
      <c r="I13" s="58">
        <f t="shared" si="1"/>
        <v>45364</v>
      </c>
      <c r="J13" s="58"/>
      <c r="K13" s="58"/>
      <c r="L13" s="59"/>
      <c r="M13" s="43"/>
    </row>
    <row r="14" spans="1:14" s="5" customFormat="1" ht="46.5" customHeight="1" hidden="1" thickBot="1">
      <c r="A14" s="77" t="s">
        <v>60</v>
      </c>
      <c r="B14" s="112"/>
      <c r="C14" s="38">
        <v>45322</v>
      </c>
      <c r="D14" s="38">
        <f t="shared" si="0"/>
        <v>45323</v>
      </c>
      <c r="E14" s="38"/>
      <c r="F14" s="40">
        <v>45333</v>
      </c>
      <c r="G14" s="38">
        <v>45363</v>
      </c>
      <c r="H14" s="38">
        <f t="shared" si="1"/>
        <v>45367</v>
      </c>
      <c r="I14" s="38">
        <f t="shared" si="1"/>
        <v>45371</v>
      </c>
      <c r="J14" s="78"/>
      <c r="K14" s="39"/>
      <c r="L14" s="40"/>
      <c r="M14" s="43"/>
      <c r="N14" s="4"/>
    </row>
    <row r="15" spans="1:13" s="4" customFormat="1" ht="49.5" customHeight="1" thickBot="1">
      <c r="A15" s="79" t="s">
        <v>61</v>
      </c>
      <c r="B15" s="116" t="s">
        <v>73</v>
      </c>
      <c r="C15" s="80">
        <v>45380</v>
      </c>
      <c r="D15" s="80">
        <f t="shared" si="0"/>
        <v>45381</v>
      </c>
      <c r="E15" s="81"/>
      <c r="F15" s="82">
        <v>45391</v>
      </c>
      <c r="G15" s="83"/>
      <c r="H15" s="83"/>
      <c r="I15" s="83"/>
      <c r="J15" s="83"/>
      <c r="K15" s="83"/>
      <c r="L15" s="82">
        <v>45424</v>
      </c>
      <c r="M15" s="43"/>
    </row>
    <row r="16" spans="1:14" s="6" customFormat="1" ht="46.5" customHeight="1" thickBot="1">
      <c r="A16" s="79" t="s">
        <v>61</v>
      </c>
      <c r="B16" s="113" t="s">
        <v>74</v>
      </c>
      <c r="C16" s="80">
        <v>45391</v>
      </c>
      <c r="D16" s="80">
        <f t="shared" si="0"/>
        <v>45392</v>
      </c>
      <c r="E16" s="81"/>
      <c r="F16" s="82">
        <v>45400</v>
      </c>
      <c r="G16" s="83"/>
      <c r="H16" s="83"/>
      <c r="I16" s="83"/>
      <c r="J16" s="83"/>
      <c r="K16" s="83"/>
      <c r="L16" s="82">
        <v>45425</v>
      </c>
      <c r="M16" s="42"/>
      <c r="N16" s="4"/>
    </row>
    <row r="17" spans="1:13" s="31" customFormat="1" ht="46.5" customHeight="1" thickBot="1">
      <c r="A17" s="79" t="s">
        <v>61</v>
      </c>
      <c r="B17" s="113" t="s">
        <v>75</v>
      </c>
      <c r="C17" s="80">
        <v>45398</v>
      </c>
      <c r="D17" s="80">
        <f t="shared" si="0"/>
        <v>45399</v>
      </c>
      <c r="E17" s="81"/>
      <c r="F17" s="82">
        <v>45405</v>
      </c>
      <c r="G17" s="84"/>
      <c r="H17" s="84"/>
      <c r="I17" s="84"/>
      <c r="J17" s="84"/>
      <c r="K17" s="84"/>
      <c r="L17" s="82">
        <v>45432</v>
      </c>
      <c r="M17" s="43"/>
    </row>
    <row r="18" spans="1:13" s="31" customFormat="1" ht="46.5" customHeight="1" thickBot="1">
      <c r="A18" s="79" t="s">
        <v>61</v>
      </c>
      <c r="B18" s="114" t="s">
        <v>76</v>
      </c>
      <c r="C18" s="80">
        <v>45405</v>
      </c>
      <c r="D18" s="85">
        <f t="shared" si="0"/>
        <v>45406</v>
      </c>
      <c r="E18" s="86"/>
      <c r="F18" s="82">
        <v>45412</v>
      </c>
      <c r="G18" s="86"/>
      <c r="H18" s="86"/>
      <c r="I18" s="86"/>
      <c r="J18" s="87"/>
      <c r="K18" s="87"/>
      <c r="L18" s="82">
        <v>45439</v>
      </c>
      <c r="M18" s="43"/>
    </row>
    <row r="19" spans="1:14" s="5" customFormat="1" ht="46.5" customHeight="1" hidden="1" thickBot="1">
      <c r="A19" s="79" t="s">
        <v>61</v>
      </c>
      <c r="B19" s="88"/>
      <c r="C19" s="80">
        <v>45377</v>
      </c>
      <c r="D19" s="80">
        <f t="shared" si="0"/>
        <v>45378</v>
      </c>
      <c r="E19" s="80"/>
      <c r="F19" s="82">
        <v>45384</v>
      </c>
      <c r="G19" s="80"/>
      <c r="H19" s="89"/>
      <c r="I19" s="89"/>
      <c r="J19" s="90"/>
      <c r="K19" s="91"/>
      <c r="L19" s="82">
        <v>45411</v>
      </c>
      <c r="M19" s="48"/>
      <c r="N19" s="4"/>
    </row>
    <row r="20" spans="1:14" s="5" customFormat="1" ht="46.5" customHeight="1" hidden="1" thickBot="1">
      <c r="A20" s="79" t="s">
        <v>61</v>
      </c>
      <c r="B20" s="92"/>
      <c r="C20" s="80">
        <v>45321</v>
      </c>
      <c r="D20" s="81">
        <f t="shared" si="0"/>
        <v>45322</v>
      </c>
      <c r="E20" s="81"/>
      <c r="F20" s="82">
        <v>45328</v>
      </c>
      <c r="G20" s="81"/>
      <c r="H20" s="93"/>
      <c r="I20" s="93"/>
      <c r="J20" s="90"/>
      <c r="K20" s="91"/>
      <c r="L20" s="82">
        <v>45355</v>
      </c>
      <c r="M20" s="48"/>
      <c r="N20" s="4"/>
    </row>
    <row r="21" spans="1:14" s="6" customFormat="1" ht="46.5" customHeight="1" thickBot="1">
      <c r="A21" s="65" t="s">
        <v>61</v>
      </c>
      <c r="B21" s="94" t="s">
        <v>68</v>
      </c>
      <c r="C21" s="60">
        <v>45383</v>
      </c>
      <c r="D21" s="62">
        <f t="shared" si="0"/>
        <v>45384</v>
      </c>
      <c r="E21" s="62">
        <v>45395</v>
      </c>
      <c r="F21" s="62"/>
      <c r="G21" s="95"/>
      <c r="H21" s="95"/>
      <c r="I21" s="62"/>
      <c r="J21" s="61">
        <v>45430</v>
      </c>
      <c r="K21" s="61">
        <v>45440</v>
      </c>
      <c r="L21" s="96"/>
      <c r="M21" s="42"/>
      <c r="N21" s="4"/>
    </row>
    <row r="22" spans="1:13" s="31" customFormat="1" ht="46.5" customHeight="1" thickBot="1">
      <c r="A22" s="65" t="s">
        <v>61</v>
      </c>
      <c r="B22" s="94" t="s">
        <v>77</v>
      </c>
      <c r="C22" s="60">
        <v>45392</v>
      </c>
      <c r="D22" s="62">
        <f t="shared" si="0"/>
        <v>45393</v>
      </c>
      <c r="E22" s="62">
        <v>45401</v>
      </c>
      <c r="F22" s="63"/>
      <c r="G22" s="63"/>
      <c r="H22" s="63"/>
      <c r="I22" s="63"/>
      <c r="J22" s="61">
        <v>45437</v>
      </c>
      <c r="K22" s="61">
        <v>45448</v>
      </c>
      <c r="L22" s="97"/>
      <c r="M22" s="42"/>
    </row>
    <row r="23" spans="1:14" s="5" customFormat="1" ht="46.5" customHeight="1" thickBot="1">
      <c r="A23" s="65" t="s">
        <v>61</v>
      </c>
      <c r="B23" s="110" t="s">
        <v>78</v>
      </c>
      <c r="C23" s="60">
        <v>45399</v>
      </c>
      <c r="D23" s="62">
        <f t="shared" si="0"/>
        <v>45400</v>
      </c>
      <c r="E23" s="62">
        <v>45408</v>
      </c>
      <c r="F23" s="64"/>
      <c r="G23" s="64"/>
      <c r="H23" s="64"/>
      <c r="I23" s="64"/>
      <c r="J23" s="61">
        <v>45443</v>
      </c>
      <c r="K23" s="61">
        <v>45453</v>
      </c>
      <c r="L23" s="98"/>
      <c r="M23" s="43"/>
      <c r="N23" s="4"/>
    </row>
    <row r="24" spans="1:14" s="5" customFormat="1" ht="46.5" customHeight="1" thickBot="1">
      <c r="A24" s="65" t="s">
        <v>61</v>
      </c>
      <c r="B24" s="110" t="s">
        <v>79</v>
      </c>
      <c r="C24" s="60">
        <v>45406</v>
      </c>
      <c r="D24" s="99">
        <f t="shared" si="0"/>
        <v>45407</v>
      </c>
      <c r="E24" s="99">
        <v>45415</v>
      </c>
      <c r="F24" s="100"/>
      <c r="G24" s="101"/>
      <c r="H24" s="101"/>
      <c r="I24" s="101"/>
      <c r="J24" s="61">
        <v>45450</v>
      </c>
      <c r="K24" s="61">
        <v>45460</v>
      </c>
      <c r="L24" s="102"/>
      <c r="M24" s="48"/>
      <c r="N24" s="4"/>
    </row>
    <row r="25" spans="1:13" s="6" customFormat="1" ht="46.5" customHeight="1" hidden="1" thickBot="1">
      <c r="A25" s="65" t="s">
        <v>61</v>
      </c>
      <c r="B25" s="110"/>
      <c r="C25" s="60">
        <v>45384</v>
      </c>
      <c r="D25" s="60">
        <f t="shared" si="0"/>
        <v>45385</v>
      </c>
      <c r="E25" s="103">
        <v>45394</v>
      </c>
      <c r="F25" s="103"/>
      <c r="G25" s="104"/>
      <c r="H25" s="104"/>
      <c r="I25" s="104"/>
      <c r="J25" s="105">
        <v>45424</v>
      </c>
      <c r="K25" s="61">
        <v>45427</v>
      </c>
      <c r="L25" s="106"/>
      <c r="M25" s="44"/>
    </row>
    <row r="26" spans="1:13" s="31" customFormat="1" ht="46.5" customHeight="1" hidden="1" thickBot="1">
      <c r="A26" s="65" t="s">
        <v>61</v>
      </c>
      <c r="B26" s="94"/>
      <c r="C26" s="60">
        <v>45322</v>
      </c>
      <c r="D26" s="60">
        <f>C26+1</f>
        <v>45323</v>
      </c>
      <c r="E26" s="62">
        <v>45331</v>
      </c>
      <c r="F26" s="60"/>
      <c r="G26" s="63"/>
      <c r="H26" s="63"/>
      <c r="I26" s="63"/>
      <c r="J26" s="63">
        <v>45361</v>
      </c>
      <c r="K26" s="61">
        <f>J26+3</f>
        <v>45364</v>
      </c>
      <c r="L26" s="97"/>
      <c r="M26" s="44"/>
    </row>
    <row r="27" spans="1:13" ht="54" customHeight="1" hidden="1" thickBot="1">
      <c r="A27" s="65" t="s">
        <v>59</v>
      </c>
      <c r="B27" s="94" t="s">
        <v>63</v>
      </c>
      <c r="C27" s="60">
        <v>45286</v>
      </c>
      <c r="D27" s="60">
        <f t="shared" si="0"/>
        <v>45287</v>
      </c>
      <c r="E27" s="62"/>
      <c r="F27" s="60">
        <v>45298</v>
      </c>
      <c r="G27" s="64"/>
      <c r="H27" s="64"/>
      <c r="I27" s="64"/>
      <c r="J27" s="64"/>
      <c r="K27" s="61">
        <v>45338</v>
      </c>
      <c r="L27" s="98"/>
      <c r="M27" s="44"/>
    </row>
    <row r="28" spans="1:13" ht="54" customHeight="1" hidden="1" thickBot="1">
      <c r="A28" s="65" t="s">
        <v>59</v>
      </c>
      <c r="B28" s="110" t="s">
        <v>65</v>
      </c>
      <c r="C28" s="60">
        <v>45294</v>
      </c>
      <c r="D28" s="60">
        <f t="shared" si="0"/>
        <v>45295</v>
      </c>
      <c r="E28" s="62"/>
      <c r="F28" s="60">
        <f>F27+7</f>
        <v>45305</v>
      </c>
      <c r="G28" s="64"/>
      <c r="H28" s="64"/>
      <c r="I28" s="64"/>
      <c r="J28" s="64"/>
      <c r="K28" s="61">
        <v>45345</v>
      </c>
      <c r="L28" s="98"/>
      <c r="M28" s="44"/>
    </row>
    <row r="29" spans="1:13" ht="54" customHeight="1" hidden="1" thickBot="1">
      <c r="A29" s="65" t="s">
        <v>59</v>
      </c>
      <c r="B29" s="108" t="s">
        <v>66</v>
      </c>
      <c r="C29" s="60">
        <v>45301</v>
      </c>
      <c r="D29" s="60">
        <f t="shared" si="0"/>
        <v>45302</v>
      </c>
      <c r="E29" s="62"/>
      <c r="F29" s="60">
        <f>F28+7</f>
        <v>45312</v>
      </c>
      <c r="G29" s="64"/>
      <c r="H29" s="64"/>
      <c r="I29" s="64"/>
      <c r="J29" s="64"/>
      <c r="K29" s="61">
        <v>45352</v>
      </c>
      <c r="L29" s="98"/>
      <c r="M29" s="44"/>
    </row>
    <row r="30" spans="1:13" ht="54" customHeight="1" hidden="1" thickBot="1">
      <c r="A30" s="65" t="s">
        <v>59</v>
      </c>
      <c r="B30" s="94" t="s">
        <v>62</v>
      </c>
      <c r="C30" s="60">
        <v>45308</v>
      </c>
      <c r="D30" s="60">
        <f t="shared" si="0"/>
        <v>45309</v>
      </c>
      <c r="E30" s="62"/>
      <c r="F30" s="60">
        <f>F29+7</f>
        <v>45319</v>
      </c>
      <c r="G30" s="64"/>
      <c r="H30" s="64"/>
      <c r="I30" s="64"/>
      <c r="J30" s="64"/>
      <c r="K30" s="61">
        <v>45359</v>
      </c>
      <c r="L30" s="98"/>
      <c r="M30" s="44"/>
    </row>
    <row r="31" spans="1:13" ht="54" customHeight="1" hidden="1" thickBot="1">
      <c r="A31" s="65" t="s">
        <v>59</v>
      </c>
      <c r="B31" s="94"/>
      <c r="C31" s="60">
        <v>45315</v>
      </c>
      <c r="D31" s="66">
        <f>C31+1</f>
        <v>45316</v>
      </c>
      <c r="E31" s="62"/>
      <c r="F31" s="60">
        <f>F30+7</f>
        <v>45326</v>
      </c>
      <c r="G31" s="62"/>
      <c r="H31" s="95"/>
      <c r="I31" s="95"/>
      <c r="J31" s="107"/>
      <c r="K31" s="61">
        <v>45366</v>
      </c>
      <c r="L31" s="97"/>
      <c r="M31" s="42"/>
    </row>
    <row r="32" spans="1:13" ht="46.5" customHeight="1" thickTop="1">
      <c r="A32" s="131" t="s">
        <v>50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3"/>
      <c r="M32" s="46"/>
    </row>
    <row r="33" spans="1:13" ht="46.5" customHeight="1" thickBot="1">
      <c r="A33" s="119" t="s">
        <v>28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9"/>
      <c r="M33" s="45"/>
    </row>
    <row r="34" spans="1:11" ht="46.5" customHeight="1">
      <c r="A34" s="121"/>
      <c r="B34" s="121"/>
      <c r="C34" s="121"/>
      <c r="D34" s="121"/>
      <c r="E34" s="121"/>
      <c r="F34" s="121"/>
      <c r="G34" s="121"/>
      <c r="H34" s="121"/>
      <c r="I34" s="121"/>
      <c r="J34" s="121"/>
      <c r="K34" s="121"/>
    </row>
    <row r="35" ht="46.5" customHeight="1"/>
    <row r="36" ht="46.5" customHeight="1"/>
    <row r="37" ht="46.5" customHeight="1"/>
    <row r="38" ht="46.5" customHeight="1">
      <c r="E38" s="30"/>
    </row>
    <row r="39" ht="46.5" customHeight="1"/>
    <row r="40" ht="46.5" customHeight="1"/>
    <row r="41" ht="46.5" customHeight="1"/>
    <row r="42" ht="46.5" customHeight="1"/>
  </sheetData>
  <sheetProtection selectLockedCells="1"/>
  <autoFilter ref="A7:D33"/>
  <mergeCells count="10">
    <mergeCell ref="E7:F7"/>
    <mergeCell ref="A33:K33"/>
    <mergeCell ref="A34:K34"/>
    <mergeCell ref="A2:K2"/>
    <mergeCell ref="A5:A6"/>
    <mergeCell ref="B5:B6"/>
    <mergeCell ref="A4:K4"/>
    <mergeCell ref="A32:L32"/>
    <mergeCell ref="G5:L5"/>
    <mergeCell ref="A3:L3"/>
  </mergeCells>
  <dataValidations count="1">
    <dataValidation type="list" allowBlank="1" showInputMessage="1" showErrorMessage="1" sqref="A8:A31">
      <formula1>CARRIER</formula1>
    </dataValidation>
  </dataValidations>
  <printOptions horizontalCentered="1"/>
  <pageMargins left="0.31496062992125984" right="0.31496062992125984" top="0.35433070866141736" bottom="0.5511811023622047" header="0.31496062992125984" footer="0.31496062992125984"/>
  <pageSetup fitToHeight="1" fitToWidth="1" horizontalDpi="600" verticalDpi="600" orientation="landscape" paperSize="9" scale="2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showGridLines="0" zoomScale="50" zoomScaleNormal="50" zoomScalePageLayoutView="0" workbookViewId="0" topLeftCell="A1">
      <selection activeCell="J28" sqref="J28"/>
    </sheetView>
  </sheetViews>
  <sheetFormatPr defaultColWidth="9.00390625" defaultRowHeight="15.75"/>
  <cols>
    <col min="1" max="1" width="13.625" style="0" customWidth="1"/>
    <col min="2" max="2" width="51.00390625" style="0" customWidth="1"/>
    <col min="3" max="9" width="25.625" style="0" customWidth="1"/>
    <col min="10" max="10" width="25.625" style="10" customWidth="1"/>
  </cols>
  <sheetData>
    <row r="1" spans="1:2" ht="23.25" customHeight="1">
      <c r="A1" s="3" t="s">
        <v>30</v>
      </c>
      <c r="B1" s="9">
        <f ca="1">TODAY()</f>
        <v>45373</v>
      </c>
    </row>
    <row r="2" spans="1:9" ht="39.75" customHeight="1">
      <c r="A2" s="122" t="s">
        <v>58</v>
      </c>
      <c r="B2" s="122"/>
      <c r="C2" s="122"/>
      <c r="D2" s="122"/>
      <c r="E2" s="122"/>
      <c r="F2" s="122"/>
      <c r="G2" s="122"/>
      <c r="H2" s="123"/>
      <c r="I2" s="123"/>
    </row>
    <row r="3" spans="1:9" ht="39.75" customHeight="1" thickBot="1">
      <c r="A3" s="146" t="s">
        <v>80</v>
      </c>
      <c r="B3" s="146"/>
      <c r="C3" s="146"/>
      <c r="D3" s="146"/>
      <c r="E3" s="146"/>
      <c r="F3" s="146"/>
      <c r="G3" s="146"/>
      <c r="H3" s="147"/>
      <c r="I3" s="147"/>
    </row>
    <row r="4" spans="1:10" s="11" customFormat="1" ht="45" customHeight="1" thickBot="1">
      <c r="A4" s="155" t="s">
        <v>24</v>
      </c>
      <c r="B4" s="156"/>
      <c r="C4" s="156"/>
      <c r="D4" s="156"/>
      <c r="E4" s="156"/>
      <c r="F4" s="156"/>
      <c r="G4" s="156"/>
      <c r="H4" s="156"/>
      <c r="I4" s="156"/>
      <c r="J4" s="157"/>
    </row>
    <row r="5" spans="1:10" s="11" customFormat="1" ht="34.5" customHeight="1">
      <c r="A5" s="148" t="s">
        <v>31</v>
      </c>
      <c r="B5" s="150" t="s">
        <v>6</v>
      </c>
      <c r="C5" s="12" t="s">
        <v>25</v>
      </c>
      <c r="D5" s="12" t="s">
        <v>0</v>
      </c>
      <c r="E5" s="13" t="s">
        <v>3</v>
      </c>
      <c r="F5" s="152" t="s">
        <v>1</v>
      </c>
      <c r="G5" s="153"/>
      <c r="H5" s="153"/>
      <c r="I5" s="153"/>
      <c r="J5" s="154"/>
    </row>
    <row r="6" spans="1:10" s="11" customFormat="1" ht="34.5" customHeight="1">
      <c r="A6" s="149"/>
      <c r="B6" s="151"/>
      <c r="C6" s="14" t="s">
        <v>29</v>
      </c>
      <c r="D6" s="14" t="s">
        <v>2</v>
      </c>
      <c r="E6" s="35" t="s">
        <v>26</v>
      </c>
      <c r="F6" s="15" t="s">
        <v>32</v>
      </c>
      <c r="G6" s="16" t="s">
        <v>35</v>
      </c>
      <c r="H6" s="15" t="s">
        <v>34</v>
      </c>
      <c r="I6" s="15" t="s">
        <v>64</v>
      </c>
      <c r="J6" s="16" t="s">
        <v>33</v>
      </c>
    </row>
    <row r="7" spans="1:10" ht="42" customHeight="1" thickBot="1">
      <c r="A7" s="143" t="s">
        <v>27</v>
      </c>
      <c r="B7" s="144"/>
      <c r="C7" s="144"/>
      <c r="D7" s="145"/>
      <c r="E7" s="32"/>
      <c r="F7" s="33" t="s">
        <v>53</v>
      </c>
      <c r="G7" s="33" t="s">
        <v>47</v>
      </c>
      <c r="H7" s="33" t="s">
        <v>47</v>
      </c>
      <c r="I7" s="33" t="s">
        <v>81</v>
      </c>
      <c r="J7" s="34" t="s">
        <v>82</v>
      </c>
    </row>
    <row r="8" spans="1:14" ht="39" customHeight="1" thickBot="1">
      <c r="A8" s="37" t="s">
        <v>37</v>
      </c>
      <c r="B8" s="72" t="s">
        <v>67</v>
      </c>
      <c r="C8" s="38">
        <v>45383</v>
      </c>
      <c r="D8" s="38">
        <f aca="true" t="shared" si="0" ref="D8:D13">C8+1</f>
        <v>45384</v>
      </c>
      <c r="E8" s="38">
        <v>45395</v>
      </c>
      <c r="F8" s="39">
        <v>45430</v>
      </c>
      <c r="G8" s="39">
        <v>45431</v>
      </c>
      <c r="H8" s="39">
        <v>45431</v>
      </c>
      <c r="I8" s="39">
        <v>45429</v>
      </c>
      <c r="J8" s="39">
        <v>45435</v>
      </c>
      <c r="K8" s="51"/>
      <c r="L8" s="4"/>
      <c r="M8" s="4"/>
      <c r="N8" s="4"/>
    </row>
    <row r="9" spans="1:14" ht="39" customHeight="1" thickBot="1">
      <c r="A9" s="36" t="s">
        <v>37</v>
      </c>
      <c r="B9" s="70" t="s">
        <v>70</v>
      </c>
      <c r="C9" s="38">
        <v>45392</v>
      </c>
      <c r="D9" s="50">
        <f t="shared" si="0"/>
        <v>45393</v>
      </c>
      <c r="E9" s="50">
        <v>45402</v>
      </c>
      <c r="F9" s="71">
        <v>45437</v>
      </c>
      <c r="G9" s="39">
        <v>45438</v>
      </c>
      <c r="H9" s="39">
        <v>45438</v>
      </c>
      <c r="I9" s="71">
        <v>45436</v>
      </c>
      <c r="J9" s="71">
        <v>45442</v>
      </c>
      <c r="K9" s="51"/>
      <c r="L9" s="4"/>
      <c r="M9" s="4"/>
      <c r="N9" s="4"/>
    </row>
    <row r="10" spans="1:11" ht="39" customHeight="1" thickBot="1">
      <c r="A10" s="36" t="s">
        <v>37</v>
      </c>
      <c r="B10" s="115" t="s">
        <v>71</v>
      </c>
      <c r="C10" s="38">
        <v>45399</v>
      </c>
      <c r="D10" s="50">
        <f t="shared" si="0"/>
        <v>45400</v>
      </c>
      <c r="E10" s="50">
        <v>45409</v>
      </c>
      <c r="F10" s="71">
        <v>45444</v>
      </c>
      <c r="G10" s="39">
        <v>45445</v>
      </c>
      <c r="H10" s="39">
        <v>45445</v>
      </c>
      <c r="I10" s="71">
        <v>45443</v>
      </c>
      <c r="J10" s="71">
        <v>45449</v>
      </c>
      <c r="K10" s="52"/>
    </row>
    <row r="11" spans="1:11" ht="39" customHeight="1">
      <c r="A11" s="36" t="s">
        <v>37</v>
      </c>
      <c r="B11" s="70" t="s">
        <v>72</v>
      </c>
      <c r="C11" s="38">
        <v>45406</v>
      </c>
      <c r="D11" s="50">
        <f t="shared" si="0"/>
        <v>45407</v>
      </c>
      <c r="E11" s="50">
        <v>45416</v>
      </c>
      <c r="F11" s="71">
        <v>45451</v>
      </c>
      <c r="G11" s="39">
        <v>45452</v>
      </c>
      <c r="H11" s="39">
        <v>45452</v>
      </c>
      <c r="I11" s="71">
        <v>45450</v>
      </c>
      <c r="J11" s="71">
        <v>45456</v>
      </c>
      <c r="K11" s="47"/>
    </row>
    <row r="12" spans="1:11" ht="39" customHeight="1" hidden="1" thickBot="1">
      <c r="A12" s="36" t="s">
        <v>37</v>
      </c>
      <c r="B12" s="70"/>
      <c r="C12" s="38">
        <v>45315</v>
      </c>
      <c r="D12" s="50">
        <f t="shared" si="0"/>
        <v>45316</v>
      </c>
      <c r="E12" s="50">
        <v>45326</v>
      </c>
      <c r="F12" s="71">
        <v>45362</v>
      </c>
      <c r="G12" s="39">
        <v>45361</v>
      </c>
      <c r="H12" s="71">
        <v>45367</v>
      </c>
      <c r="I12" s="71">
        <v>45363</v>
      </c>
      <c r="J12" s="71">
        <v>45363</v>
      </c>
      <c r="K12" s="47"/>
    </row>
    <row r="13" spans="1:11" ht="39" customHeight="1" hidden="1" thickBot="1">
      <c r="A13" s="69" t="s">
        <v>48</v>
      </c>
      <c r="B13" s="73"/>
      <c r="C13" s="38">
        <v>45322</v>
      </c>
      <c r="D13" s="75">
        <f t="shared" si="0"/>
        <v>45323</v>
      </c>
      <c r="E13" s="75">
        <v>45333</v>
      </c>
      <c r="F13" s="74">
        <v>45369</v>
      </c>
      <c r="G13" s="74">
        <v>45368</v>
      </c>
      <c r="H13" s="74">
        <v>45374</v>
      </c>
      <c r="I13" s="76">
        <v>45370</v>
      </c>
      <c r="J13" s="76">
        <v>45370</v>
      </c>
      <c r="K13" s="44"/>
    </row>
    <row r="14" ht="24.75" customHeight="1">
      <c r="J14" s="49"/>
    </row>
    <row r="15" spans="1:10" ht="21" thickBot="1">
      <c r="A15" s="140" t="s">
        <v>28</v>
      </c>
      <c r="B15" s="141"/>
      <c r="C15" s="141"/>
      <c r="D15" s="141"/>
      <c r="E15" s="141"/>
      <c r="F15" s="141"/>
      <c r="G15" s="141"/>
      <c r="H15" s="141"/>
      <c r="I15" s="141"/>
      <c r="J15" s="142"/>
    </row>
    <row r="16" spans="1:10" ht="21.75">
      <c r="A16" s="138" t="s">
        <v>49</v>
      </c>
      <c r="B16" s="139"/>
      <c r="C16" s="139"/>
      <c r="D16" s="139"/>
      <c r="E16" s="139"/>
      <c r="F16" s="139"/>
      <c r="G16" s="139"/>
      <c r="H16" s="139"/>
      <c r="I16" s="139"/>
      <c r="J16" s="139"/>
    </row>
    <row r="20" ht="15">
      <c r="F20" s="21"/>
    </row>
  </sheetData>
  <sheetProtection selectLockedCells="1"/>
  <mergeCells count="9">
    <mergeCell ref="A16:J16"/>
    <mergeCell ref="A15:J15"/>
    <mergeCell ref="A7:D7"/>
    <mergeCell ref="A2:I2"/>
    <mergeCell ref="A3:I3"/>
    <mergeCell ref="A5:A6"/>
    <mergeCell ref="B5:B6"/>
    <mergeCell ref="F5:J5"/>
    <mergeCell ref="A4:J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F12" sqref="F12"/>
    </sheetView>
  </sheetViews>
  <sheetFormatPr defaultColWidth="9.00390625" defaultRowHeight="15.75"/>
  <sheetData>
    <row r="1" ht="15">
      <c r="A1" t="s">
        <v>7</v>
      </c>
    </row>
    <row r="2" ht="15">
      <c r="A2" t="s">
        <v>8</v>
      </c>
    </row>
    <row r="3" ht="15">
      <c r="A3" t="s">
        <v>9</v>
      </c>
    </row>
    <row r="4" ht="15">
      <c r="A4" t="s">
        <v>10</v>
      </c>
    </row>
    <row r="5" ht="15">
      <c r="A5" t="s">
        <v>11</v>
      </c>
    </row>
    <row r="6" ht="15">
      <c r="A6" t="s">
        <v>12</v>
      </c>
    </row>
    <row r="7" ht="15">
      <c r="A7" t="s">
        <v>13</v>
      </c>
    </row>
    <row r="8" ht="15">
      <c r="A8" t="s">
        <v>4</v>
      </c>
    </row>
    <row r="9" ht="15">
      <c r="A9" t="s">
        <v>14</v>
      </c>
    </row>
    <row r="10" ht="15">
      <c r="A10" t="s">
        <v>15</v>
      </c>
    </row>
    <row r="11" ht="15">
      <c r="A11" t="s">
        <v>16</v>
      </c>
    </row>
    <row r="12" ht="15">
      <c r="A12" t="s">
        <v>17</v>
      </c>
    </row>
    <row r="13" ht="15">
      <c r="A13" t="s">
        <v>18</v>
      </c>
    </row>
    <row r="14" ht="15">
      <c r="A14" t="s">
        <v>5</v>
      </c>
    </row>
    <row r="15" ht="15">
      <c r="A15" t="s">
        <v>19</v>
      </c>
    </row>
    <row r="16" ht="15">
      <c r="A16" t="s">
        <v>20</v>
      </c>
    </row>
    <row r="17" ht="15">
      <c r="A17" t="s">
        <v>21</v>
      </c>
    </row>
    <row r="18" ht="15">
      <c r="A18" t="s">
        <v>22</v>
      </c>
    </row>
    <row r="19" ht="15">
      <c r="A19" t="s">
        <v>23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OPSC VGA USERS</dc:creator>
  <cp:keywords/>
  <dc:description/>
  <cp:lastModifiedBy>CS02 KHH</cp:lastModifiedBy>
  <cp:lastPrinted>2020-09-07T08:12:27Z</cp:lastPrinted>
  <dcterms:created xsi:type="dcterms:W3CDTF">1999-11-25T01:10:24Z</dcterms:created>
  <dcterms:modified xsi:type="dcterms:W3CDTF">2024-03-22T06:59:51Z</dcterms:modified>
  <cp:category/>
  <cp:version/>
  <cp:contentType/>
  <cp:contentStatus/>
</cp:coreProperties>
</file>