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835" firstSheet="1" activeTab="1"/>
  </bookViews>
  <sheets>
    <sheet name="VXXXXX" sheetId="1" state="veryHidden" r:id="rId1"/>
    <sheet name="SHA" sheetId="2" r:id="rId2"/>
    <sheet name="Sheet1" sheetId="3" state="hidden" r:id="rId3"/>
  </sheets>
  <definedNames>
    <definedName name="CARRIER">'Sheet1'!$A$1:$A$51</definedName>
  </definedNames>
  <calcPr fullCalcOnLoad="1"/>
</workbook>
</file>

<file path=xl/sharedStrings.xml><?xml version="1.0" encoding="utf-8"?>
<sst xmlns="http://schemas.openxmlformats.org/spreadsheetml/2006/main" count="75" uniqueCount="53">
  <si>
    <t xml:space="preserve">DATE </t>
  </si>
  <si>
    <t>CHINA SEA GROUP</t>
  </si>
  <si>
    <t>SHANGHAI</t>
  </si>
  <si>
    <t>CARRIER</t>
  </si>
  <si>
    <t>VESSEL/VOY</t>
  </si>
  <si>
    <t xml:space="preserve">ETC </t>
  </si>
  <si>
    <t>ETD</t>
  </si>
  <si>
    <t xml:space="preserve">ETA </t>
  </si>
  <si>
    <t>SVC</t>
  </si>
  <si>
    <t>SHA</t>
  </si>
  <si>
    <t>ZADUR</t>
  </si>
  <si>
    <t xml:space="preserve">TRANSIT TIME </t>
  </si>
  <si>
    <t>21-26</t>
  </si>
  <si>
    <t>ZAX1</t>
  </si>
  <si>
    <t>MSC</t>
  </si>
  <si>
    <t>INGWE SERVICE</t>
  </si>
  <si>
    <r>
      <t>***</t>
    </r>
    <r>
      <rPr>
        <sz val="14"/>
        <color indexed="10"/>
        <rFont val="細明體"/>
        <family val="3"/>
      </rPr>
      <t>本船期表僅供參考，本公司得隨時更新、修改並不另行通知</t>
    </r>
    <r>
      <rPr>
        <sz val="14"/>
        <color indexed="10"/>
        <rFont val="Calibri"/>
        <family val="2"/>
      </rPr>
      <t>***</t>
    </r>
  </si>
  <si>
    <t>***ABOVE SHIPPING SCHEDULE IS FOR REFERENCE ONLY, ANY UPDATES   &amp; AMENDMENTS WILL NOT BE NOTIFIED !***</t>
  </si>
  <si>
    <t>COSCO</t>
  </si>
  <si>
    <t>KLINE</t>
  </si>
  <si>
    <t>YML</t>
  </si>
  <si>
    <t>HANJIN</t>
  </si>
  <si>
    <t xml:space="preserve">EMC </t>
  </si>
  <si>
    <t xml:space="preserve">MOSK </t>
  </si>
  <si>
    <t>HYUNDAI</t>
  </si>
  <si>
    <t>OOCL</t>
  </si>
  <si>
    <t>NYK</t>
  </si>
  <si>
    <t>HAPAG</t>
  </si>
  <si>
    <t>APL</t>
  </si>
  <si>
    <t>MAERSK</t>
  </si>
  <si>
    <t>CSCL</t>
  </si>
  <si>
    <t>CMA</t>
  </si>
  <si>
    <t>UASC</t>
  </si>
  <si>
    <t>WANHAI</t>
  </si>
  <si>
    <t>H-SUD</t>
  </si>
  <si>
    <t xml:space="preserve">ANL </t>
  </si>
  <si>
    <t>COSCO</t>
  </si>
  <si>
    <t>COSCO/ZIM/ONE</t>
  </si>
  <si>
    <r>
      <rPr>
        <sz val="10"/>
        <color indexed="8"/>
        <rFont val="Calibri"/>
        <family val="2"/>
      </rPr>
      <t>ZAX3/SAC</t>
    </r>
  </si>
  <si>
    <t>SAN CHRISTOBAL 413S</t>
  </si>
  <si>
    <t>TO SOUTH AFRICA MAIN PORTS SHIPPING SCHEDULE OF APR. 2024</t>
  </si>
  <si>
    <t>SAN FERNANDO 414S</t>
  </si>
  <si>
    <t>CCNI ANGOL 415S</t>
  </si>
  <si>
    <t>CCNI ARAUCO 417S</t>
  </si>
  <si>
    <t>NYK FUJI 125W</t>
  </si>
  <si>
    <t>ONE RECOMMENDATION 001W</t>
  </si>
  <si>
    <t>SEAMAX STAMFORD 143W</t>
  </si>
  <si>
    <t>COSCO SURABAYA 115W</t>
  </si>
  <si>
    <t>MSC BRIDGEPORT ZF414A</t>
  </si>
  <si>
    <t>MSC APOLLO ZF415A</t>
  </si>
  <si>
    <t>MSC LAUSANNE VI ZF416A</t>
  </si>
  <si>
    <t>MSC CAROLINA ZF404R</t>
  </si>
  <si>
    <t>MSC MARGARITA ZF417A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</si>
</sst>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_(&quot;$&quot;* #,##0.00_);_(&quot;$&quot;* \(#,##0.00\);_(&quot;$&quot;* &quot;-&quot;??_);_(@_)"/>
    <numFmt numFmtId="189" formatCode="&quot;\&quot;#,##0.00;[Red]&quot;\&quot;\-#,##0.00"/>
    <numFmt numFmtId="190" formatCode="[$€-2]\ #,##0.00_);[Red]\([$€-2]\ 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* #,##0.00_);_(* \(#,##0.00\);_(* &quot;-&quot;??_);_(@_)"/>
    <numFmt numFmtId="194" formatCode="_ * #,##0_ ;_ * &quot;\&quot;&quot;\&quot;&quot;\&quot;&quot;\&quot;&quot;\&quot;\-#,##0_ ;_ * &quot;-&quot;_ ;_ @_ "/>
    <numFmt numFmtId="195" formatCode="[$-409]yyyy/m/d\ h:mm\ AM/PM;@"/>
    <numFmt numFmtId="196" formatCode="yyyy/mm/dd\ \([$]ddd\);@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75">
    <font>
      <sz val="12"/>
      <name val="Times New Roman"/>
      <family val="1"/>
    </font>
    <font>
      <sz val="11"/>
      <name val="宋体"/>
      <family val="0"/>
    </font>
    <font>
      <b/>
      <sz val="20"/>
      <name val="Arial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MS Sans Serif"/>
      <family val="2"/>
    </font>
    <font>
      <sz val="10"/>
      <name val="Geneva"/>
      <family val="2"/>
    </font>
    <font>
      <sz val="11"/>
      <name val="돋움"/>
      <family val="2"/>
    </font>
    <font>
      <sz val="11"/>
      <name val=" "/>
      <family val="2"/>
    </font>
    <font>
      <u val="single"/>
      <sz val="12"/>
      <color indexed="12"/>
      <name val="宋体"/>
      <family val="0"/>
    </font>
    <font>
      <sz val="14"/>
      <name val="Cordia New"/>
      <family val="2"/>
    </font>
    <font>
      <sz val="12"/>
      <name val="바탕체"/>
      <family val="3"/>
    </font>
    <font>
      <sz val="14"/>
      <color indexed="10"/>
      <name val="細明體"/>
      <family val="3"/>
    </font>
    <font>
      <sz val="14"/>
      <color indexed="10"/>
      <name val="Calibri"/>
      <family val="2"/>
    </font>
    <font>
      <sz val="9"/>
      <name val="宋体"/>
      <family val="0"/>
    </font>
    <font>
      <sz val="10"/>
      <color indexed="8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1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1"/>
      <color indexed="8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9"/>
      <color indexed="8"/>
      <name val="Arial"/>
      <family val="2"/>
    </font>
    <font>
      <b/>
      <sz val="20"/>
      <color indexed="10"/>
      <name val="Times New Roman"/>
      <family val="1"/>
    </font>
    <font>
      <b/>
      <sz val="18"/>
      <color indexed="53"/>
      <name val="Times New Roman"/>
      <family val="1"/>
    </font>
    <font>
      <b/>
      <sz val="18"/>
      <color indexed="53"/>
      <name val="華康楷書體W5"/>
      <family val="0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2"/>
      <color rgb="FFFA7D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  <font>
      <sz val="11"/>
      <color theme="1"/>
      <name val="Calibri"/>
      <family val="1"/>
    </font>
    <font>
      <b/>
      <sz val="12"/>
      <color theme="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F0000"/>
      <name val="Calibri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b/>
      <sz val="20"/>
      <color rgb="FFFF0000"/>
      <name val="Times New Roman"/>
      <family val="1"/>
    </font>
    <font>
      <b/>
      <sz val="18"/>
      <color theme="5"/>
      <name val="Times New Roman"/>
      <family val="1"/>
    </font>
    <font>
      <b/>
      <sz val="18"/>
      <color theme="5"/>
      <name val="華康楷書體W5"/>
      <family val="0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rgb="FFFF0000"/>
      <name val="Calibri"/>
      <family val="2"/>
    </font>
    <font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38" fontId="6" fillId="20" borderId="0" applyBorder="0" applyAlignment="0" applyProtection="0"/>
    <xf numFmtId="10" fontId="6" fillId="21" borderId="1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89" fontId="7" fillId="0" borderId="0" applyFont="0" applyFill="0" applyBorder="0" applyAlignment="0" applyProtection="0"/>
    <xf numFmtId="6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194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10" fontId="7" fillId="0" borderId="0" applyFont="0" applyFill="0" applyBorder="0" applyAlignment="0" applyProtection="0"/>
    <xf numFmtId="9" fontId="12" fillId="0" borderId="2" applyBorder="0">
      <alignment/>
      <protection/>
    </xf>
    <xf numFmtId="0" fontId="15" fillId="0" borderId="0">
      <alignment/>
      <protection/>
    </xf>
    <xf numFmtId="0" fontId="9" fillId="0" borderId="0">
      <alignment vertical="center"/>
      <protection/>
    </xf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2" borderId="3" applyNumberFormat="0" applyAlignment="0" applyProtection="0"/>
    <xf numFmtId="0" fontId="50" fillId="0" borderId="4" applyNumberFormat="0" applyFill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24" borderId="5" applyNumberFormat="0" applyFont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9" fillId="0" borderId="0">
      <alignment/>
      <protection/>
    </xf>
    <xf numFmtId="0" fontId="58" fillId="0" borderId="0">
      <alignment/>
      <protection/>
    </xf>
    <xf numFmtId="190" fontId="9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5" fontId="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0" fontId="9" fillId="0" borderId="0">
      <alignment/>
      <protection/>
    </xf>
    <xf numFmtId="190" fontId="9" fillId="0" borderId="0">
      <alignment/>
      <protection/>
    </xf>
    <xf numFmtId="19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59" fillId="27" borderId="9" applyNumberFormat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34" borderId="3" applyNumberFormat="0" applyAlignment="0" applyProtection="0"/>
    <xf numFmtId="0" fontId="63" fillId="22" borderId="11" applyNumberFormat="0" applyAlignment="0" applyProtection="0"/>
    <xf numFmtId="0" fontId="64" fillId="0" borderId="0" applyNumberFormat="0" applyFill="0" applyBorder="0" applyAlignment="0" applyProtection="0"/>
    <xf numFmtId="181" fontId="18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4" fillId="7" borderId="1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6" borderId="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shrinkToFit="1"/>
    </xf>
    <xf numFmtId="0" fontId="65" fillId="35" borderId="1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196" fontId="66" fillId="35" borderId="1" xfId="0" applyNumberFormat="1" applyFont="1" applyFill="1" applyBorder="1" applyAlignment="1">
      <alignment horizontal="center" vertical="center" shrinkToFit="1"/>
    </xf>
    <xf numFmtId="0" fontId="66" fillId="35" borderId="16" xfId="0" applyFont="1" applyFill="1" applyBorder="1" applyAlignment="1">
      <alignment horizontal="center" vertical="center" wrapText="1"/>
    </xf>
    <xf numFmtId="0" fontId="5" fillId="35" borderId="1" xfId="0" applyFont="1" applyFill="1" applyBorder="1" applyAlignment="1">
      <alignment horizontal="center" vertical="center" shrinkToFit="1"/>
    </xf>
    <xf numFmtId="0" fontId="67" fillId="0" borderId="1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 shrinkToFit="1"/>
    </xf>
    <xf numFmtId="49" fontId="70" fillId="0" borderId="0" xfId="0" applyNumberFormat="1" applyFont="1" applyFill="1" applyBorder="1" applyAlignment="1">
      <alignment horizontal="center" vertical="center" shrinkToFi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71" fillId="36" borderId="16" xfId="0" applyFont="1" applyFill="1" applyBorder="1" applyAlignment="1">
      <alignment horizontal="center" vertical="center"/>
    </xf>
    <xf numFmtId="0" fontId="72" fillId="36" borderId="19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 shrinkToFit="1"/>
    </xf>
    <xf numFmtId="0" fontId="74" fillId="0" borderId="0" xfId="0" applyFont="1" applyBorder="1" applyAlignment="1">
      <alignment/>
    </xf>
    <xf numFmtId="0" fontId="73" fillId="0" borderId="21" xfId="0" applyFont="1" applyFill="1" applyBorder="1" applyAlignment="1">
      <alignment horizontal="center" vertical="center" shrinkToFit="1"/>
    </xf>
    <xf numFmtId="0" fontId="74" fillId="0" borderId="22" xfId="0" applyFont="1" applyBorder="1" applyAlignment="1">
      <alignment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</cellXfs>
  <cellStyles count="9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rey" xfId="33"/>
    <cellStyle name="Input [yellow]" xfId="34"/>
    <cellStyle name="Milliers [0]_AR1194" xfId="35"/>
    <cellStyle name="Milliers_AR1194" xfId="36"/>
    <cellStyle name="MonAtaire [0]_AR1194" xfId="37"/>
    <cellStyle name="MonAtaire_AR1194" xfId="38"/>
    <cellStyle name="Mon彋aire [0]_AR1194" xfId="39"/>
    <cellStyle name="Mon彋aire_AR1194" xfId="40"/>
    <cellStyle name="Normal - Style1" xfId="41"/>
    <cellStyle name="Normal 2" xfId="42"/>
    <cellStyle name="Normal_495ALL" xfId="43"/>
    <cellStyle name="Percent [2]" xfId="44"/>
    <cellStyle name="PERCENTAGE" xfId="45"/>
    <cellStyle name="?_97BASE" xfId="46"/>
    <cellStyle name="一般 2" xfId="47"/>
    <cellStyle name="Comma" xfId="48"/>
    <cellStyle name="Comma [0]" xfId="49"/>
    <cellStyle name="Followed Hyperlink" xfId="50"/>
    <cellStyle name="计算" xfId="51"/>
    <cellStyle name="汇总" xfId="52"/>
    <cellStyle name="好" xfId="53"/>
    <cellStyle name="Percent" xfId="54"/>
    <cellStyle name="注释" xfId="55"/>
    <cellStyle name="Currency" xfId="56"/>
    <cellStyle name="Currency [0]" xfId="57"/>
    <cellStyle name="标题" xfId="58"/>
    <cellStyle name="标题 1" xfId="59"/>
    <cellStyle name="标题 2" xfId="60"/>
    <cellStyle name="标题 3" xfId="61"/>
    <cellStyle name="标题 4" xfId="62"/>
    <cellStyle name="差" xfId="63"/>
    <cellStyle name="适中" xfId="64"/>
    <cellStyle name="常规 10" xfId="65"/>
    <cellStyle name="常规 11" xfId="66"/>
    <cellStyle name="常规 11 19" xfId="67"/>
    <cellStyle name="常规 11 3" xfId="68"/>
    <cellStyle name="常规 13" xfId="69"/>
    <cellStyle name="常规 145" xfId="70"/>
    <cellStyle name="常规 145 2" xfId="71"/>
    <cellStyle name="常规 149" xfId="72"/>
    <cellStyle name="常规 151" xfId="73"/>
    <cellStyle name="常规 2" xfId="74"/>
    <cellStyle name="常规 2 11 2 2" xfId="75"/>
    <cellStyle name="常规 2 14" xfId="76"/>
    <cellStyle name="常规 2 5" xfId="77"/>
    <cellStyle name="常规 2 8" xfId="78"/>
    <cellStyle name="常规 21 2 2 2" xfId="79"/>
    <cellStyle name="常规 21 2 2 2 2 3" xfId="80"/>
    <cellStyle name="常规 21 2 9" xfId="81"/>
    <cellStyle name="常规 25" xfId="82"/>
    <cellStyle name="常规 26" xfId="83"/>
    <cellStyle name="常规 29" xfId="84"/>
    <cellStyle name="常规 3" xfId="85"/>
    <cellStyle name="常规 3 2" xfId="86"/>
    <cellStyle name="常规 3 2 2 2" xfId="87"/>
    <cellStyle name="常规 3 87" xfId="88"/>
    <cellStyle name="常规 4" xfId="89"/>
    <cellStyle name="常规 46" xfId="90"/>
    <cellStyle name="常规 47" xfId="91"/>
    <cellStyle name="常规 48" xfId="92"/>
    <cellStyle name="常规 49" xfId="93"/>
    <cellStyle name="常规 5" xfId="94"/>
    <cellStyle name="常规 6" xfId="95"/>
    <cellStyle name="常规 66" xfId="96"/>
    <cellStyle name="检查单元格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超連結 2" xfId="104"/>
    <cellStyle name="Hyperlink" xfId="105"/>
    <cellStyle name="超链接 10" xfId="106"/>
    <cellStyle name="链接单元格" xfId="107"/>
    <cellStyle name="解释性文本" xfId="108"/>
    <cellStyle name="输入" xfId="109"/>
    <cellStyle name="输出" xfId="110"/>
    <cellStyle name="警告文本" xfId="111"/>
    <cellStyle name="쉼표 [0] 3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22"/>
  <sheetViews>
    <sheetView tabSelected="1" workbookViewId="0" topLeftCell="A1">
      <selection activeCell="K19" sqref="K19"/>
    </sheetView>
  </sheetViews>
  <sheetFormatPr defaultColWidth="9.00390625" defaultRowHeight="15.75"/>
  <cols>
    <col min="1" max="1" width="17.75390625" style="2" customWidth="1"/>
    <col min="2" max="2" width="31.25390625" style="2" customWidth="1"/>
    <col min="3" max="3" width="14.50390625" style="2" bestFit="1" customWidth="1"/>
    <col min="4" max="4" width="14.50390625" style="2" customWidth="1"/>
    <col min="5" max="5" width="14.125" style="2" customWidth="1"/>
    <col min="6" max="6" width="21.25390625" style="2" customWidth="1"/>
    <col min="7" max="16384" width="9.00390625" style="2" customWidth="1"/>
  </cols>
  <sheetData>
    <row r="1" spans="1:3" ht="15.75">
      <c r="A1" s="3" t="s">
        <v>0</v>
      </c>
      <c r="B1" s="4">
        <f ca="1">TODAY()</f>
        <v>45376</v>
      </c>
      <c r="C1" s="4"/>
    </row>
    <row r="2" spans="1:6" ht="48" customHeight="1">
      <c r="A2" s="21" t="s">
        <v>1</v>
      </c>
      <c r="B2" s="22"/>
      <c r="C2" s="22"/>
      <c r="D2" s="22"/>
      <c r="E2" s="22"/>
      <c r="F2" s="22"/>
    </row>
    <row r="3" spans="1:6" ht="22.5">
      <c r="A3" s="23" t="s">
        <v>40</v>
      </c>
      <c r="B3" s="24"/>
      <c r="C3" s="24"/>
      <c r="D3" s="24"/>
      <c r="E3" s="24"/>
      <c r="F3" s="24"/>
    </row>
    <row r="4" spans="1:6" ht="23.25">
      <c r="A4" s="25" t="s">
        <v>2</v>
      </c>
      <c r="B4" s="26"/>
      <c r="C4" s="26"/>
      <c r="D4" s="26"/>
      <c r="E4" s="26"/>
      <c r="F4" s="26"/>
    </row>
    <row r="5" spans="1:6" ht="18.75">
      <c r="A5" s="33" t="s">
        <v>3</v>
      </c>
      <c r="B5" s="35" t="s">
        <v>4</v>
      </c>
      <c r="C5" s="5"/>
      <c r="D5" s="6" t="s">
        <v>5</v>
      </c>
      <c r="E5" s="7" t="s">
        <v>6</v>
      </c>
      <c r="F5" s="7" t="s">
        <v>7</v>
      </c>
    </row>
    <row r="6" spans="1:6" ht="18.75">
      <c r="A6" s="34"/>
      <c r="B6" s="36"/>
      <c r="C6" s="8" t="s">
        <v>8</v>
      </c>
      <c r="D6" s="9" t="s">
        <v>9</v>
      </c>
      <c r="E6" s="10" t="s">
        <v>9</v>
      </c>
      <c r="F6" s="11" t="s">
        <v>10</v>
      </c>
    </row>
    <row r="7" spans="1:6" ht="18.75">
      <c r="A7" s="27" t="s">
        <v>11</v>
      </c>
      <c r="B7" s="28"/>
      <c r="C7" s="28"/>
      <c r="D7" s="28"/>
      <c r="E7" s="12"/>
      <c r="F7" s="13" t="s">
        <v>12</v>
      </c>
    </row>
    <row r="8" spans="1:145" s="1" customFormat="1" ht="33.75" customHeight="1">
      <c r="A8" s="14" t="s">
        <v>36</v>
      </c>
      <c r="B8" s="18" t="s">
        <v>39</v>
      </c>
      <c r="C8" s="16" t="s">
        <v>13</v>
      </c>
      <c r="D8" s="17">
        <f aca="true" t="shared" si="0" ref="D8:D17">E8-3</f>
        <v>45385</v>
      </c>
      <c r="E8" s="17">
        <v>45388</v>
      </c>
      <c r="F8" s="17">
        <f>E8+24</f>
        <v>45412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</row>
    <row r="9" spans="1:145" s="1" customFormat="1" ht="33.75" customHeight="1">
      <c r="A9" s="14" t="s">
        <v>36</v>
      </c>
      <c r="B9" s="18" t="s">
        <v>41</v>
      </c>
      <c r="C9" s="16" t="s">
        <v>13</v>
      </c>
      <c r="D9" s="17">
        <f t="shared" si="0"/>
        <v>45385</v>
      </c>
      <c r="E9" s="17">
        <v>45388</v>
      </c>
      <c r="F9" s="17">
        <f>E9+21</f>
        <v>45409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</row>
    <row r="10" spans="1:145" s="1" customFormat="1" ht="33.75" customHeight="1">
      <c r="A10" s="14" t="s">
        <v>36</v>
      </c>
      <c r="B10" s="18" t="s">
        <v>42</v>
      </c>
      <c r="C10" s="16" t="s">
        <v>13</v>
      </c>
      <c r="D10" s="17">
        <f t="shared" si="0"/>
        <v>45392</v>
      </c>
      <c r="E10" s="17">
        <v>45395</v>
      </c>
      <c r="F10" s="17">
        <f>E10+24</f>
        <v>45419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</row>
    <row r="11" spans="1:145" s="1" customFormat="1" ht="33.75" customHeight="1">
      <c r="A11" s="14" t="s">
        <v>36</v>
      </c>
      <c r="B11" s="18" t="s">
        <v>43</v>
      </c>
      <c r="C11" s="16" t="s">
        <v>13</v>
      </c>
      <c r="D11" s="17">
        <f>E11-3</f>
        <v>45406</v>
      </c>
      <c r="E11" s="17">
        <v>45409</v>
      </c>
      <c r="F11" s="17">
        <f>E11+24</f>
        <v>45433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</row>
    <row r="12" spans="1:145" s="1" customFormat="1" ht="33.75" customHeight="1">
      <c r="A12" s="14" t="s">
        <v>37</v>
      </c>
      <c r="B12" s="18" t="s">
        <v>45</v>
      </c>
      <c r="C12" s="16" t="s">
        <v>38</v>
      </c>
      <c r="D12" s="17">
        <f>E12-3</f>
        <v>45384</v>
      </c>
      <c r="E12" s="17">
        <v>45387</v>
      </c>
      <c r="F12" s="17">
        <f>E12+21</f>
        <v>45408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</row>
    <row r="13" spans="1:145" s="1" customFormat="1" ht="33.75" customHeight="1">
      <c r="A13" s="14" t="s">
        <v>37</v>
      </c>
      <c r="B13" s="18" t="s">
        <v>44</v>
      </c>
      <c r="C13" s="16" t="s">
        <v>38</v>
      </c>
      <c r="D13" s="17">
        <f>E13-3</f>
        <v>45391</v>
      </c>
      <c r="E13" s="17">
        <v>45394</v>
      </c>
      <c r="F13" s="17">
        <f>E13+21</f>
        <v>45415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</row>
    <row r="14" spans="1:145" s="1" customFormat="1" ht="33.75" customHeight="1">
      <c r="A14" s="14" t="s">
        <v>37</v>
      </c>
      <c r="B14" s="18" t="s">
        <v>46</v>
      </c>
      <c r="C14" s="16" t="s">
        <v>38</v>
      </c>
      <c r="D14" s="17">
        <f>E14-3</f>
        <v>45399</v>
      </c>
      <c r="E14" s="17">
        <v>45402</v>
      </c>
      <c r="F14" s="17">
        <f>E14+21</f>
        <v>45423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</row>
    <row r="15" spans="1:145" s="1" customFormat="1" ht="33.75" customHeight="1">
      <c r="A15" s="14" t="s">
        <v>37</v>
      </c>
      <c r="B15" s="18" t="s">
        <v>47</v>
      </c>
      <c r="C15" s="16" t="s">
        <v>38</v>
      </c>
      <c r="D15" s="17">
        <f>E15-3</f>
        <v>45405</v>
      </c>
      <c r="E15" s="17">
        <v>45408</v>
      </c>
      <c r="F15" s="17">
        <f>E15+21</f>
        <v>45429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</row>
    <row r="16" spans="1:145" s="1" customFormat="1" ht="33.75" customHeight="1">
      <c r="A16" s="19" t="s">
        <v>14</v>
      </c>
      <c r="B16" s="15" t="s">
        <v>48</v>
      </c>
      <c r="C16" s="20" t="s">
        <v>15</v>
      </c>
      <c r="D16" s="17">
        <f t="shared" si="0"/>
        <v>45384</v>
      </c>
      <c r="E16" s="17">
        <v>45387</v>
      </c>
      <c r="F16" s="17">
        <f>E16+27</f>
        <v>45414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</row>
    <row r="17" spans="1:145" s="1" customFormat="1" ht="33.75" customHeight="1">
      <c r="A17" s="19" t="s">
        <v>14</v>
      </c>
      <c r="B17" s="15" t="s">
        <v>49</v>
      </c>
      <c r="C17" s="20" t="s">
        <v>15</v>
      </c>
      <c r="D17" s="17">
        <f t="shared" si="0"/>
        <v>45390</v>
      </c>
      <c r="E17" s="17">
        <v>45393</v>
      </c>
      <c r="F17" s="17">
        <f>E17+27</f>
        <v>45420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</row>
    <row r="18" spans="1:145" s="1" customFormat="1" ht="33.75" customHeight="1">
      <c r="A18" s="19" t="s">
        <v>14</v>
      </c>
      <c r="B18" s="15" t="s">
        <v>50</v>
      </c>
      <c r="C18" s="20" t="s">
        <v>15</v>
      </c>
      <c r="D18" s="17">
        <f>E18-3</f>
        <v>45396</v>
      </c>
      <c r="E18" s="17">
        <v>45399</v>
      </c>
      <c r="F18" s="17">
        <f>E18+27</f>
        <v>45426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</row>
    <row r="19" spans="1:145" s="1" customFormat="1" ht="33.75" customHeight="1">
      <c r="A19" s="19" t="s">
        <v>14</v>
      </c>
      <c r="B19" s="15" t="s">
        <v>51</v>
      </c>
      <c r="C19" s="20" t="s">
        <v>15</v>
      </c>
      <c r="D19" s="17">
        <f>E19-3</f>
        <v>45400</v>
      </c>
      <c r="E19" s="17">
        <v>45403</v>
      </c>
      <c r="F19" s="17">
        <f>E19+27</f>
        <v>45430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</row>
    <row r="20" spans="1:145" s="1" customFormat="1" ht="33.75" customHeight="1">
      <c r="A20" s="19" t="s">
        <v>14</v>
      </c>
      <c r="B20" s="15" t="s">
        <v>52</v>
      </c>
      <c r="C20" s="20" t="s">
        <v>15</v>
      </c>
      <c r="D20" s="17">
        <f>E20-3</f>
        <v>45406</v>
      </c>
      <c r="E20" s="17">
        <v>45409</v>
      </c>
      <c r="F20" s="17">
        <f>E20+27</f>
        <v>45436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</row>
    <row r="21" spans="1:6" ht="19.5">
      <c r="A21" s="29" t="s">
        <v>16</v>
      </c>
      <c r="B21" s="30"/>
      <c r="C21" s="30"/>
      <c r="D21" s="30"/>
      <c r="E21" s="30"/>
      <c r="F21" s="30"/>
    </row>
    <row r="22" spans="1:6" ht="19.5" thickBot="1">
      <c r="A22" s="31" t="s">
        <v>17</v>
      </c>
      <c r="B22" s="32"/>
      <c r="C22" s="32"/>
      <c r="D22" s="32"/>
      <c r="E22" s="32"/>
      <c r="F22" s="32"/>
    </row>
  </sheetData>
  <sheetProtection/>
  <mergeCells count="8">
    <mergeCell ref="A2:F2"/>
    <mergeCell ref="A3:F3"/>
    <mergeCell ref="A4:F4"/>
    <mergeCell ref="A7:D7"/>
    <mergeCell ref="A21:F21"/>
    <mergeCell ref="A22:F22"/>
    <mergeCell ref="A5:A6"/>
    <mergeCell ref="B5:B6"/>
  </mergeCells>
  <dataValidations count="1">
    <dataValidation type="list" allowBlank="1" showInputMessage="1" showErrorMessage="1" sqref="A8:A20">
      <formula1>CARRIER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/>
  <legacyDrawing r:id="rId2"/>
  <oleObjects>
    <oleObject progId="Word.Picture.8" shapeId="6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F12" sqref="F12"/>
    </sheetView>
  </sheetViews>
  <sheetFormatPr defaultColWidth="9.00390625" defaultRowHeight="15.75"/>
  <sheetData>
    <row r="1" ht="15.75">
      <c r="A1" t="s">
        <v>18</v>
      </c>
    </row>
    <row r="2" ht="15.75">
      <c r="A2" t="s">
        <v>19</v>
      </c>
    </row>
    <row r="3" ht="15.75">
      <c r="A3" t="s">
        <v>20</v>
      </c>
    </row>
    <row r="4" ht="15.75">
      <c r="A4" t="s">
        <v>21</v>
      </c>
    </row>
    <row r="5" ht="15.75">
      <c r="A5" t="s">
        <v>22</v>
      </c>
    </row>
    <row r="6" ht="15.75">
      <c r="A6" t="s">
        <v>23</v>
      </c>
    </row>
    <row r="7" ht="15.75">
      <c r="A7" t="s">
        <v>24</v>
      </c>
    </row>
    <row r="8" ht="15.75">
      <c r="A8" t="s">
        <v>25</v>
      </c>
    </row>
    <row r="9" ht="15.75">
      <c r="A9" t="s">
        <v>26</v>
      </c>
    </row>
    <row r="10" ht="15.75">
      <c r="A10" t="s">
        <v>27</v>
      </c>
    </row>
    <row r="11" ht="15.75">
      <c r="A11" t="s">
        <v>28</v>
      </c>
    </row>
    <row r="12" ht="15.75">
      <c r="A12" t="s">
        <v>14</v>
      </c>
    </row>
    <row r="13" ht="15.75">
      <c r="A13" t="s">
        <v>29</v>
      </c>
    </row>
    <row r="14" ht="15.75">
      <c r="A14" t="s">
        <v>30</v>
      </c>
    </row>
    <row r="15" ht="15.75">
      <c r="A15" t="s">
        <v>31</v>
      </c>
    </row>
    <row r="16" ht="15.75">
      <c r="A16" t="s">
        <v>32</v>
      </c>
    </row>
    <row r="17" ht="15.75">
      <c r="A17" t="s">
        <v>33</v>
      </c>
    </row>
    <row r="18" ht="15.75">
      <c r="A18" t="s">
        <v>34</v>
      </c>
    </row>
    <row r="19" ht="15.75">
      <c r="A19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OPSC VGA USERS</dc:creator>
  <cp:keywords/>
  <dc:description/>
  <cp:lastModifiedBy>cs10 sha</cp:lastModifiedBy>
  <cp:lastPrinted>2015-05-05T07:07:52Z</cp:lastPrinted>
  <dcterms:created xsi:type="dcterms:W3CDTF">1999-11-25T01:10:24Z</dcterms:created>
  <dcterms:modified xsi:type="dcterms:W3CDTF">2024-03-25T07:57:18Z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0BE36439B54148A4984CF70918CBD5AC</vt:lpwstr>
  </property>
</Properties>
</file>