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05" firstSheet="1" activeTab="1"/>
  </bookViews>
  <sheets>
    <sheet name="VXXXXX" sheetId="1" state="veryHidden" r:id="rId1"/>
    <sheet name="TWN" sheetId="2" r:id="rId2"/>
    <sheet name="工作表1" sheetId="3" state="hidden" r:id="rId3"/>
    <sheet name="工作表2" sheetId="4" state="hidden" r:id="rId4"/>
    <sheet name="Sheet1" sheetId="5" state="hidden" r:id="rId5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<sst xmlns="http://schemas.openxmlformats.org/spreadsheetml/2006/main" count="421" uniqueCount="169">
  <si>
    <t xml:space="preserve">DATE </t>
  </si>
  <si>
    <t>CHINA SEA GROUP</t>
  </si>
  <si>
    <t>CARRIER</t>
  </si>
  <si>
    <t>VESSEL/VOY</t>
  </si>
  <si>
    <t>ETC</t>
  </si>
  <si>
    <t>ETD</t>
  </si>
  <si>
    <t>首靠</t>
  </si>
  <si>
    <r>
      <t>2</t>
    </r>
    <r>
      <rPr>
        <sz val="12"/>
        <rFont val="細明體"/>
        <family val="3"/>
      </rPr>
      <t>靠</t>
    </r>
  </si>
  <si>
    <r>
      <t>3</t>
    </r>
    <r>
      <rPr>
        <sz val="12"/>
        <rFont val="細明體"/>
        <family val="3"/>
      </rPr>
      <t>靠</t>
    </r>
  </si>
  <si>
    <t>靠港顺序</t>
  </si>
  <si>
    <t>特色服务</t>
  </si>
  <si>
    <t>准开情况</t>
  </si>
  <si>
    <t>HASCO</t>
  </si>
  <si>
    <t>TWKEL</t>
  </si>
  <si>
    <t>TWTXG</t>
  </si>
  <si>
    <t>基中</t>
  </si>
  <si>
    <t>一周兩班</t>
  </si>
  <si>
    <t>TWKHH</t>
  </si>
  <si>
    <t>基中高</t>
  </si>
  <si>
    <r>
      <t>WHL/</t>
    </r>
    <r>
      <rPr>
        <sz val="10"/>
        <rFont val="細明體"/>
        <family val="3"/>
      </rPr>
      <t>民生</t>
    </r>
  </si>
  <si>
    <t>SITC</t>
  </si>
  <si>
    <t>COSCO/JJ</t>
  </si>
  <si>
    <t>TSL/EMC/CNC/YML</t>
  </si>
  <si>
    <t>TWTPE</t>
  </si>
  <si>
    <t>基北中</t>
  </si>
  <si>
    <t>靠台北港</t>
  </si>
  <si>
    <t>EMC</t>
  </si>
  <si>
    <t>高中北</t>
  </si>
  <si>
    <t>高中基</t>
  </si>
  <si>
    <t>TSL/CNC/EMC</t>
  </si>
  <si>
    <t>TWKEE</t>
  </si>
  <si>
    <t>台中出口首選</t>
  </si>
  <si>
    <t>***ABOVE SHIPPING SCHEDULE IS FOR REFERENCE ONLY, ANY UPDATES   &amp; AMENDMENTS WILL NOT BE NOTIFIED !***</t>
  </si>
  <si>
    <r>
      <t xml:space="preserve">SITC DONG FANG FU </t>
    </r>
    <r>
      <rPr>
        <sz val="12"/>
        <rFont val="細明體"/>
        <family val="3"/>
      </rPr>
      <t>週日頭港</t>
    </r>
    <r>
      <rPr>
        <sz val="12"/>
        <rFont val="Times New Roman"/>
        <family val="1"/>
      </rPr>
      <t>KEE</t>
    </r>
  </si>
  <si>
    <r>
      <t>SITC NINGBO/HAI FENG LIAN XING</t>
    </r>
    <r>
      <rPr>
        <sz val="12"/>
        <rFont val="細明體"/>
        <family val="3"/>
      </rPr>
      <t>頭港</t>
    </r>
    <r>
      <rPr>
        <sz val="12"/>
        <rFont val="Times New Roman"/>
        <family val="1"/>
      </rPr>
      <t>KHH</t>
    </r>
  </si>
  <si>
    <r>
      <rPr>
        <sz val="12"/>
        <rFont val="細明體"/>
        <family val="3"/>
      </rPr>
      <t>航程</t>
    </r>
    <r>
      <rPr>
        <sz val="12"/>
        <rFont val="Times New Roman"/>
        <family val="1"/>
      </rPr>
      <t xml:space="preserve"> </t>
    </r>
  </si>
  <si>
    <t xml:space="preserve">船期 </t>
  </si>
  <si>
    <t>船公司</t>
  </si>
  <si>
    <t>价格</t>
  </si>
  <si>
    <t>FREE TIME</t>
  </si>
  <si>
    <t xml:space="preserve">关区 </t>
  </si>
  <si>
    <t>堆场</t>
  </si>
  <si>
    <t>上海進口台灣運價</t>
  </si>
  <si>
    <t xml:space="preserve">POL </t>
  </si>
  <si>
    <t xml:space="preserve">POD </t>
  </si>
  <si>
    <t>O/F ALL IN EBS  
20'/40'/40'HQ</t>
  </si>
  <si>
    <t>Surcharge</t>
  </si>
  <si>
    <t>Free time</t>
  </si>
  <si>
    <t xml:space="preserve">VALIDITY </t>
  </si>
  <si>
    <t>約號</t>
  </si>
  <si>
    <t>T/T</t>
  </si>
  <si>
    <t>REMARK</t>
  </si>
  <si>
    <t>TSL</t>
  </si>
  <si>
    <r>
      <rPr>
        <sz val="10"/>
        <rFont val="細明體"/>
        <family val="3"/>
      </rPr>
      <t xml:space="preserve">上海
</t>
    </r>
    <r>
      <rPr>
        <sz val="10"/>
        <rFont val="Calibri"/>
        <family val="2"/>
      </rPr>
      <t>Shanghai</t>
    </r>
  </si>
  <si>
    <t>基隆</t>
  </si>
  <si>
    <t>USD 130/260/260</t>
  </si>
  <si>
    <t>NTD2000/TEU</t>
  </si>
  <si>
    <t>14+7</t>
  </si>
  <si>
    <t>PP ONLY 
//750R19031814 for KEE</t>
  </si>
  <si>
    <t>MON/THU</t>
  </si>
  <si>
    <t>2-4 Day</t>
  </si>
  <si>
    <r>
      <rPr>
        <b/>
        <sz val="10"/>
        <color indexed="10"/>
        <rFont val="Calibri"/>
        <family val="2"/>
      </rPr>
      <t>**</t>
    </r>
    <r>
      <rPr>
        <b/>
        <sz val="10"/>
        <color indexed="10"/>
        <rFont val="細明體"/>
        <family val="3"/>
      </rPr>
      <t>合約先到</t>
    </r>
    <r>
      <rPr>
        <b/>
        <sz val="10"/>
        <color indexed="10"/>
        <rFont val="Calibri"/>
        <family val="2"/>
      </rPr>
      <t>4</t>
    </r>
    <r>
      <rPr>
        <b/>
        <sz val="10"/>
        <color indexed="10"/>
        <rFont val="細明體"/>
        <family val="3"/>
      </rPr>
      <t>月底，</t>
    </r>
    <r>
      <rPr>
        <b/>
        <sz val="10"/>
        <color indexed="10"/>
        <rFont val="Calibri"/>
        <family val="2"/>
      </rPr>
      <t>5</t>
    </r>
    <r>
      <rPr>
        <b/>
        <sz val="10"/>
        <color indexed="10"/>
        <rFont val="細明體"/>
        <family val="3"/>
      </rPr>
      <t>月会重新给</t>
    </r>
    <r>
      <rPr>
        <b/>
        <sz val="10"/>
        <color indexed="10"/>
        <rFont val="Calibri"/>
        <family val="2"/>
      </rPr>
      <t xml:space="preserve">RR . 
</t>
    </r>
    <r>
      <rPr>
        <b/>
        <sz val="10"/>
        <color indexed="10"/>
        <rFont val="Calibri"/>
        <family val="2"/>
      </rPr>
      <t xml:space="preserve">All in EBS &amp; </t>
    </r>
    <r>
      <rPr>
        <b/>
        <sz val="10"/>
        <color indexed="10"/>
        <rFont val="細明體"/>
        <family val="3"/>
      </rPr>
      <t>不收</t>
    </r>
    <r>
      <rPr>
        <b/>
        <sz val="10"/>
        <color indexed="10"/>
        <rFont val="Calibri"/>
        <family val="2"/>
      </rPr>
      <t>TLX</t>
    </r>
    <r>
      <rPr>
        <sz val="10"/>
        <color indexed="10"/>
        <rFont val="Calibri"/>
        <family val="2"/>
      </rPr>
      <t>,
 sub to BAF and both side locals.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SHA</t>
    </r>
    <r>
      <rPr>
        <sz val="10"/>
        <rFont val="細明體"/>
        <family val="3"/>
      </rPr>
      <t>收費標準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供參考</t>
    </r>
    <r>
      <rPr>
        <sz val="10"/>
        <rFont val="Calibri"/>
        <family val="2"/>
      </rPr>
      <t xml:space="preserve">  
BKG RMB 285/400 for 20’/40’GP/HQ
LTHC RMB 698/1060 for 20’/40’GP/HQ
LDOC RMB 450
</t>
    </r>
    <r>
      <rPr>
        <b/>
        <sz val="10"/>
        <color indexed="10"/>
        <rFont val="Calibri"/>
        <family val="2"/>
      </rPr>
      <t xml:space="preserve">DG by case </t>
    </r>
  </si>
  <si>
    <t>台中</t>
  </si>
  <si>
    <t>USD 40/80/80</t>
  </si>
  <si>
    <t>PP ONLY
// 750R19031339 for TXG</t>
  </si>
  <si>
    <t>3-4 Day</t>
  </si>
  <si>
    <t>高雄</t>
  </si>
  <si>
    <t>PP ONLY 
//750R19031340 for KHH</t>
  </si>
  <si>
    <t>USD 160/300/300</t>
  </si>
  <si>
    <t xml:space="preserve">BAF: NTD2000/TEU
</t>
  </si>
  <si>
    <t>SQF260230</t>
  </si>
  <si>
    <t>WED</t>
  </si>
  <si>
    <t>4</t>
  </si>
  <si>
    <r>
      <rPr>
        <b/>
        <sz val="10"/>
        <color indexed="10"/>
        <rFont val="Calibri"/>
        <family val="2"/>
      </rPr>
      <t>include TLX</t>
    </r>
    <r>
      <rPr>
        <sz val="10"/>
        <rFont val="Calibri"/>
        <family val="2"/>
      </rPr>
      <t>,CRS,CIC/L,EBS, Subject to THC,DOC
F/T: 14+7</t>
    </r>
  </si>
  <si>
    <r>
      <rPr>
        <sz val="10"/>
        <rFont val="細明體"/>
        <family val="3"/>
      </rPr>
      <t>台北</t>
    </r>
    <r>
      <rPr>
        <sz val="10"/>
        <rFont val="Calibri"/>
        <family val="2"/>
      </rPr>
      <t>/</t>
    </r>
    <r>
      <rPr>
        <sz val="10"/>
        <rFont val="細明體"/>
        <family val="3"/>
      </rPr>
      <t>台中</t>
    </r>
    <r>
      <rPr>
        <sz val="10"/>
        <rFont val="Calibri"/>
        <family val="2"/>
      </rPr>
      <t>/</t>
    </r>
    <r>
      <rPr>
        <sz val="10"/>
        <rFont val="細明體"/>
        <family val="3"/>
      </rPr>
      <t>高雄</t>
    </r>
  </si>
  <si>
    <t>USD 90/180/180</t>
  </si>
  <si>
    <t>3</t>
  </si>
  <si>
    <r>
      <rPr>
        <b/>
        <sz val="10"/>
        <color indexed="8"/>
        <rFont val="細明體"/>
        <family val="3"/>
      </rPr>
      <t xml:space="preserve">民生
</t>
    </r>
    <r>
      <rPr>
        <b/>
        <sz val="10"/>
        <color indexed="8"/>
        <rFont val="Calibri"/>
        <family val="2"/>
      </rPr>
      <t>QI MEN service</t>
    </r>
  </si>
  <si>
    <t>Usd120/240/240</t>
  </si>
  <si>
    <r>
      <t xml:space="preserve">
BAF</t>
    </r>
    <r>
      <rPr>
        <b/>
        <sz val="10"/>
        <color indexed="10"/>
        <rFont val="細明體"/>
        <family val="3"/>
      </rPr>
      <t>調整為</t>
    </r>
    <r>
      <rPr>
        <b/>
        <sz val="10"/>
        <color indexed="10"/>
        <rFont val="Calibri"/>
        <family val="2"/>
      </rPr>
      <t xml:space="preserve"> NTD2000/TEU</t>
    </r>
  </si>
  <si>
    <t>7+3
(by case 14+3)</t>
  </si>
  <si>
    <t xml:space="preserve"> 1703TWS228F01 </t>
  </si>
  <si>
    <t>2-4DAY</t>
  </si>
  <si>
    <r>
      <rPr>
        <b/>
        <sz val="10"/>
        <rFont val="新細明體"/>
        <family val="1"/>
      </rPr>
      <t>收費標準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供參考</t>
    </r>
    <r>
      <rPr>
        <sz val="10"/>
        <rFont val="Calibri"/>
        <family val="2"/>
      </rPr>
      <t xml:space="preserve">  
</t>
    </r>
    <r>
      <rPr>
        <sz val="10"/>
        <rFont val="新細明體"/>
        <family val="1"/>
      </rPr>
      <t>訂艙費</t>
    </r>
    <r>
      <rPr>
        <sz val="10"/>
        <rFont val="Calibri"/>
        <family val="2"/>
      </rPr>
      <t xml:space="preserve"> RMB 220/330 
CHINA THC  RMB 685/1050  
EBS RMB 600/1200 * Collect USD 95/190 
DOC RMB 450/BL  
</t>
    </r>
    <r>
      <rPr>
        <sz val="10"/>
        <rFont val="新細明體"/>
        <family val="1"/>
      </rPr>
      <t>電放費</t>
    </r>
    <r>
      <rPr>
        <sz val="10"/>
        <rFont val="Calibri"/>
        <family val="2"/>
      </rPr>
      <t xml:space="preserve">  RMB 50/BL  
</t>
    </r>
    <r>
      <rPr>
        <sz val="10"/>
        <rFont val="新細明體"/>
        <family val="1"/>
      </rPr>
      <t>打單費</t>
    </r>
    <r>
      <rPr>
        <sz val="10"/>
        <rFont val="Calibri"/>
        <family val="2"/>
      </rPr>
      <t xml:space="preserve">10+ SEAL 30/UNIT   
</t>
    </r>
    <r>
      <rPr>
        <sz val="10"/>
        <rFont val="新細明體"/>
        <family val="1"/>
      </rPr>
      <t>放設備單的現場向車隊直接收取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不通過船代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 xml:space="preserve">台籍航商是訂艙時直接收取
</t>
    </r>
    <r>
      <rPr>
        <sz val="10"/>
        <rFont val="Calibri"/>
        <family val="2"/>
      </rPr>
      <t xml:space="preserve">Taiwan local:  
Thc ntd5600/7000  
d/o -eff.9/01 ntd1800+tax  </t>
    </r>
  </si>
  <si>
    <t>YML</t>
  </si>
  <si>
    <t>USD130/260/260</t>
  </si>
  <si>
    <t>BAF: NTD2000/TEU</t>
  </si>
  <si>
    <t>2018/12/31-2019/1/31</t>
  </si>
  <si>
    <t>THU</t>
  </si>
  <si>
    <t>KEE/TCH:2D
KHH:3D</t>
  </si>
  <si>
    <t>include EBS , subject to all charges, BAF, DF and THC at both ends.</t>
  </si>
  <si>
    <t>USD170/340/340</t>
  </si>
  <si>
    <t xml:space="preserve">BY CASE </t>
  </si>
  <si>
    <t>CMA
(CNC)</t>
  </si>
  <si>
    <t>USD 80/160/160</t>
  </si>
  <si>
    <t>14+4</t>
  </si>
  <si>
    <t>For TPE china mast &amp; Sailing
QCEA040443</t>
  </si>
  <si>
    <t>THU/SUN</t>
  </si>
  <si>
    <r>
      <t xml:space="preserve">(incl FAF &amp; EBS); subj to POD BAF, THCs, DOCs, SEAL FEE, &amp; other local charges if any
KUO CHANG </t>
    </r>
    <r>
      <rPr>
        <sz val="10"/>
        <rFont val="細明體"/>
        <family val="3"/>
      </rPr>
      <t>國強輪</t>
    </r>
    <r>
      <rPr>
        <sz val="10"/>
        <rFont val="Calibri"/>
        <family val="2"/>
      </rPr>
      <t>:MCT:</t>
    </r>
    <r>
      <rPr>
        <sz val="10"/>
        <rFont val="細明體"/>
        <family val="3"/>
      </rPr>
      <t>寧波</t>
    </r>
    <r>
      <rPr>
        <sz val="10"/>
        <rFont val="Calibri"/>
        <family val="2"/>
      </rPr>
      <t>/</t>
    </r>
    <r>
      <rPr>
        <sz val="10"/>
        <rFont val="細明體"/>
        <family val="3"/>
      </rPr>
      <t>上海</t>
    </r>
    <r>
      <rPr>
        <sz val="10"/>
        <rFont val="Calibri"/>
        <family val="2"/>
      </rPr>
      <t>/</t>
    </r>
    <r>
      <rPr>
        <sz val="10"/>
        <rFont val="細明體"/>
        <family val="3"/>
      </rPr>
      <t>基隆</t>
    </r>
    <r>
      <rPr>
        <sz val="10"/>
        <rFont val="Calibri"/>
        <family val="2"/>
      </rPr>
      <t>/</t>
    </r>
    <r>
      <rPr>
        <sz val="10"/>
        <rFont val="細明體"/>
        <family val="3"/>
      </rPr>
      <t>台中</t>
    </r>
    <r>
      <rPr>
        <sz val="10"/>
        <rFont val="Calibri"/>
        <family val="2"/>
      </rPr>
      <t>/</t>
    </r>
    <r>
      <rPr>
        <sz val="10"/>
        <rFont val="細明體"/>
        <family val="3"/>
      </rPr>
      <t xml:space="preserve">高雄
</t>
    </r>
    <r>
      <rPr>
        <sz val="10"/>
        <rFont val="Calibri"/>
        <family val="2"/>
      </rPr>
      <t xml:space="preserve">HE YANG </t>
    </r>
    <r>
      <rPr>
        <sz val="10"/>
        <rFont val="細明體"/>
        <family val="3"/>
      </rPr>
      <t>和洋輪</t>
    </r>
    <r>
      <rPr>
        <sz val="10"/>
        <rFont val="Calibri"/>
        <family val="2"/>
      </rPr>
      <t>:CTE :</t>
    </r>
    <r>
      <rPr>
        <sz val="10"/>
        <rFont val="細明體"/>
        <family val="3"/>
      </rPr>
      <t>寧波</t>
    </r>
    <r>
      <rPr>
        <sz val="10"/>
        <rFont val="Calibri"/>
        <family val="2"/>
      </rPr>
      <t>/</t>
    </r>
    <r>
      <rPr>
        <sz val="10"/>
        <rFont val="細明體"/>
        <family val="3"/>
      </rPr>
      <t>上海</t>
    </r>
    <r>
      <rPr>
        <sz val="10"/>
        <rFont val="Calibri"/>
        <family val="2"/>
      </rPr>
      <t>/</t>
    </r>
    <r>
      <rPr>
        <sz val="10"/>
        <rFont val="細明體"/>
        <family val="3"/>
      </rPr>
      <t>基隆</t>
    </r>
    <r>
      <rPr>
        <sz val="10"/>
        <rFont val="Calibri"/>
        <family val="2"/>
      </rPr>
      <t>/</t>
    </r>
    <r>
      <rPr>
        <sz val="10"/>
        <rFont val="細明體"/>
        <family val="3"/>
      </rPr>
      <t>高雄</t>
    </r>
    <r>
      <rPr>
        <sz val="10"/>
        <rFont val="Calibri"/>
        <family val="2"/>
      </rPr>
      <t>/</t>
    </r>
    <r>
      <rPr>
        <sz val="10"/>
        <rFont val="細明體"/>
        <family val="3"/>
      </rPr>
      <t>台中</t>
    </r>
    <r>
      <rPr>
        <sz val="10"/>
        <rFont val="Calibri"/>
        <family val="2"/>
      </rPr>
      <t>/</t>
    </r>
    <r>
      <rPr>
        <sz val="10"/>
        <rFont val="細明體"/>
        <family val="3"/>
      </rPr>
      <t>基隆</t>
    </r>
  </si>
  <si>
    <r>
      <t>供參考</t>
    </r>
    <r>
      <rPr>
        <sz val="10"/>
        <rFont val="Times New Roman"/>
        <family val="1"/>
      </rPr>
      <t>: WHL+</t>
    </r>
    <r>
      <rPr>
        <sz val="10"/>
        <rFont val="細明體"/>
        <family val="3"/>
      </rPr>
      <t>民生共艙</t>
    </r>
    <r>
      <rPr>
        <sz val="10"/>
        <rFont val="Times New Roman"/>
        <family val="1"/>
      </rPr>
      <t xml:space="preserve">  / YML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>EMC</t>
    </r>
    <r>
      <rPr>
        <sz val="10"/>
        <rFont val="細明體"/>
        <family val="3"/>
      </rPr>
      <t>（</t>
    </r>
    <r>
      <rPr>
        <sz val="10"/>
        <rFont val="Times New Roman"/>
        <family val="1"/>
      </rPr>
      <t>KUO CHANG</t>
    </r>
    <r>
      <rPr>
        <sz val="10"/>
        <rFont val="細明體"/>
        <family val="3"/>
      </rPr>
      <t>这班船）共舱</t>
    </r>
    <r>
      <rPr>
        <sz val="10"/>
        <rFont val="Times New Roman"/>
        <family val="1"/>
      </rPr>
      <t xml:space="preserve"> / COSCO +JJ </t>
    </r>
    <r>
      <rPr>
        <sz val="10"/>
        <rFont val="細明體"/>
        <family val="3"/>
      </rPr>
      <t>共舱</t>
    </r>
    <r>
      <rPr>
        <sz val="10"/>
        <rFont val="Times New Roman"/>
        <family val="1"/>
      </rPr>
      <t xml:space="preserve">/ SITC </t>
    </r>
    <r>
      <rPr>
        <sz val="10"/>
        <rFont val="細明體"/>
        <family val="3"/>
      </rPr>
      <t>单独</t>
    </r>
    <r>
      <rPr>
        <sz val="10"/>
        <rFont val="Times New Roman"/>
        <family val="1"/>
      </rPr>
      <t xml:space="preserve">/ HASCO </t>
    </r>
    <r>
      <rPr>
        <sz val="10"/>
        <rFont val="細明體"/>
        <family val="3"/>
      </rPr>
      <t>单独</t>
    </r>
    <r>
      <rPr>
        <sz val="10"/>
        <rFont val="Times New Roman"/>
        <family val="1"/>
      </rPr>
      <t xml:space="preserve"> /CNC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>TSL</t>
    </r>
    <r>
      <rPr>
        <sz val="10"/>
        <rFont val="細明體"/>
        <family val="3"/>
      </rPr>
      <t>（</t>
    </r>
    <r>
      <rPr>
        <sz val="10"/>
        <rFont val="Times New Roman"/>
        <family val="1"/>
      </rPr>
      <t xml:space="preserve">HE YANG </t>
    </r>
    <r>
      <rPr>
        <sz val="10"/>
        <rFont val="細明體"/>
        <family val="3"/>
      </rPr>
      <t>这班船）共舱</t>
    </r>
    <r>
      <rPr>
        <sz val="10"/>
        <rFont val="Times New Roman"/>
        <family val="1"/>
      </rPr>
      <t>/ CNC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 xml:space="preserve">EMC(KUO CHANG </t>
    </r>
    <r>
      <rPr>
        <sz val="10"/>
        <rFont val="細明體"/>
        <family val="3"/>
      </rPr>
      <t>这班船</t>
    </r>
    <r>
      <rPr>
        <sz val="10"/>
        <rFont val="Times New Roman"/>
        <family val="1"/>
      </rPr>
      <t xml:space="preserve">) </t>
    </r>
    <r>
      <rPr>
        <sz val="10"/>
        <rFont val="細明體"/>
        <family val="3"/>
      </rPr>
      <t>共舱</t>
    </r>
    <r>
      <rPr>
        <sz val="10"/>
        <rFont val="Times New Roman"/>
        <family val="1"/>
      </rPr>
      <t xml:space="preserve">   </t>
    </r>
  </si>
  <si>
    <t>COSCO</t>
  </si>
  <si>
    <t>KLINE</t>
  </si>
  <si>
    <t>HANJIN</t>
  </si>
  <si>
    <t xml:space="preserve">EMC </t>
  </si>
  <si>
    <t xml:space="preserve">MOSK </t>
  </si>
  <si>
    <t>HYUNDAI</t>
  </si>
  <si>
    <t>OOCL</t>
  </si>
  <si>
    <t>NYK</t>
  </si>
  <si>
    <t>HAPAG</t>
  </si>
  <si>
    <t>APL</t>
  </si>
  <si>
    <t>MSC</t>
  </si>
  <si>
    <t>MAERSK</t>
  </si>
  <si>
    <t>CSCL</t>
  </si>
  <si>
    <t>CMA</t>
  </si>
  <si>
    <t>UASC</t>
  </si>
  <si>
    <t>WANHAI</t>
  </si>
  <si>
    <t>H-SUD</t>
  </si>
  <si>
    <t xml:space="preserve">ANL </t>
  </si>
  <si>
    <t>TWKHH</t>
  </si>
  <si>
    <t>TWKEL</t>
  </si>
  <si>
    <t>COSCO/JJ</t>
  </si>
  <si>
    <t>GLORY TIANJIN 2414S</t>
  </si>
  <si>
    <t>GLORY TIANJIN 2415S</t>
  </si>
  <si>
    <t>GLORY TIANJIN 2416S</t>
  </si>
  <si>
    <t>GLORY TIANJIN 2417S</t>
  </si>
  <si>
    <t>GLORY OCEAN 2416S</t>
  </si>
  <si>
    <t>GLORY OCEAN 2417S</t>
  </si>
  <si>
    <t>HAI MEN S602</t>
  </si>
  <si>
    <t>HAI MEN S603</t>
  </si>
  <si>
    <t>HAI MEN S604</t>
  </si>
  <si>
    <t>HAI MEN S605</t>
  </si>
  <si>
    <t>SNL NANTONG  2414S</t>
  </si>
  <si>
    <t>SNL NANTONG  2415S</t>
  </si>
  <si>
    <t>SNL NANTONG  2416S</t>
  </si>
  <si>
    <t>SNL NANTONG  2417S</t>
  </si>
  <si>
    <t>SITC NINGBO 2415S</t>
  </si>
  <si>
    <t>SITC NINGBO 2416S</t>
  </si>
  <si>
    <t>SITC NINGBO 2417S</t>
  </si>
  <si>
    <t>SITC NINGBO 2418S</t>
  </si>
  <si>
    <t>HAI FENG LIAN XING 2415S</t>
  </si>
  <si>
    <t>HAI FENG LIAN XING 2416S</t>
  </si>
  <si>
    <t>HAI FENG LIAN XING 2417S</t>
  </si>
  <si>
    <t>HAI FENG LIAN XING 2418S</t>
  </si>
  <si>
    <t>WAN HAI 232 S548</t>
  </si>
  <si>
    <t>WAN HAI 232 S549</t>
  </si>
  <si>
    <t>WAN HAI 232 S550</t>
  </si>
  <si>
    <t>WAN HAI 232 S551</t>
  </si>
  <si>
    <t>WAN HAI 232 S552</t>
  </si>
  <si>
    <t>KUO CHANG 0QKDXE1</t>
  </si>
  <si>
    <t>KUO CHANG 0QKDZE1</t>
  </si>
  <si>
    <t>KUO CHANG 0QKE1E1</t>
  </si>
  <si>
    <t>KUO CHANG 0QKE3E1</t>
  </si>
  <si>
    <t>CUL NANSHA 2413E</t>
  </si>
  <si>
    <t xml:space="preserve">CUL NANSHA 2414E   </t>
  </si>
  <si>
    <t xml:space="preserve">CUL NANSHA 2415E   </t>
  </si>
  <si>
    <t>CUL NANSHA 2416E</t>
  </si>
  <si>
    <t xml:space="preserve">TEH VICTORY 24012S </t>
  </si>
  <si>
    <t xml:space="preserve">TEH VICTORY 24013S </t>
  </si>
  <si>
    <t xml:space="preserve">TEH VICTORY 24014S </t>
  </si>
  <si>
    <t>TEH VICTORY 24015S</t>
  </si>
  <si>
    <t>JJ STAR 2414S</t>
  </si>
  <si>
    <t>JJ STAR 2415S</t>
  </si>
  <si>
    <t>JJ STAR 2416S</t>
  </si>
  <si>
    <t>JJ STAR 2417S</t>
  </si>
  <si>
    <t xml:space="preserve"> HE BIN  459S</t>
  </si>
  <si>
    <t xml:space="preserve"> HE BIN  460S</t>
  </si>
  <si>
    <t xml:space="preserve"> HE BIN  461S</t>
  </si>
  <si>
    <t xml:space="preserve"> HE BIN  462S</t>
  </si>
  <si>
    <t>TO TAIWAN MAIN PORTS SHIPPING SCHEDULE OF APR. 2024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</si>
</sst>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 * #,##0_ ;_ * &quot;\&quot;&quot;\&quot;&quot;\&quot;&quot;\&quot;&quot;\&quot;\-#,##0_ ;_ * &quot;-&quot;_ ;_ @_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_);_(* \(#,##0\);_(* &quot;-&quot;_);_(@_)"/>
    <numFmt numFmtId="192" formatCode="_(* #,##0.00_);_(* \(#,##0.00\);_(* &quot;-&quot;??_);_(@_)"/>
    <numFmt numFmtId="193" formatCode="&quot;\&quot;#,##0.00;[Red]&quot;\&quot;\-#,##0.00"/>
    <numFmt numFmtId="194" formatCode="yyyy/mm/dd\ \([$]ddd\);@"/>
    <numFmt numFmtId="195" formatCode="[$-409]d/mmm;@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86">
    <font>
      <sz val="12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細明體"/>
      <family val="3"/>
    </font>
    <font>
      <sz val="12"/>
      <name val="細明體"/>
      <family val="3"/>
    </font>
    <font>
      <b/>
      <sz val="14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u val="single"/>
      <sz val="9"/>
      <color indexed="12"/>
      <name val="Times New Roman"/>
      <family val="1"/>
    </font>
    <font>
      <sz val="10"/>
      <name val="Geneva"/>
      <family val="2"/>
    </font>
    <font>
      <u val="single"/>
      <sz val="9"/>
      <color indexed="36"/>
      <name val="Times New Roman"/>
      <family val="1"/>
    </font>
    <font>
      <sz val="11"/>
      <name val=" "/>
      <family val="2"/>
    </font>
    <font>
      <b/>
      <sz val="10"/>
      <color indexed="10"/>
      <name val="Calibri"/>
      <family val="2"/>
    </font>
    <font>
      <b/>
      <sz val="10"/>
      <color indexed="10"/>
      <name val="細明體"/>
      <family val="3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細明體"/>
      <family val="3"/>
    </font>
    <font>
      <b/>
      <sz val="10"/>
      <color indexed="8"/>
      <name val="Calibri"/>
      <family val="2"/>
    </font>
    <font>
      <b/>
      <sz val="10"/>
      <name val="新細明體"/>
      <family val="1"/>
    </font>
    <font>
      <sz val="10"/>
      <name val="新細明體"/>
      <family val="1"/>
    </font>
    <font>
      <sz val="9"/>
      <name val="宋体"/>
      <family val="0"/>
    </font>
    <font>
      <b/>
      <sz val="12"/>
      <name val="Calibri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細明體"/>
      <family val="3"/>
    </font>
    <font>
      <b/>
      <sz val="10"/>
      <color indexed="10"/>
      <name val="微軟正黑體"/>
      <family val="2"/>
    </font>
    <font>
      <b/>
      <sz val="12"/>
      <color indexed="8"/>
      <name val="Calibri"/>
      <family val="2"/>
    </font>
    <font>
      <b/>
      <sz val="12"/>
      <color indexed="8"/>
      <name val="細明體"/>
      <family val="3"/>
    </font>
    <font>
      <b/>
      <sz val="12"/>
      <color indexed="17"/>
      <name val="Calibri"/>
      <family val="2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53"/>
      <name val="華康楷書體W5"/>
      <family val="0"/>
    </font>
    <font>
      <sz val="18"/>
      <color indexed="53"/>
      <name val="Times New Roman"/>
      <family val="1"/>
    </font>
    <font>
      <sz val="14"/>
      <color indexed="10"/>
      <name val="Calibri"/>
      <family val="2"/>
    </font>
    <font>
      <b/>
      <sz val="10"/>
      <color indexed="57"/>
      <name val="標楷體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細明體"/>
      <family val="3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微軟正黑體"/>
      <family val="2"/>
    </font>
    <font>
      <b/>
      <sz val="12"/>
      <color theme="1"/>
      <name val="細明體"/>
      <family val="3"/>
    </font>
    <font>
      <b/>
      <sz val="12"/>
      <color rgb="FF00B050"/>
      <name val="Calibri"/>
      <family val="2"/>
    </font>
    <font>
      <b/>
      <sz val="20"/>
      <color rgb="FFFF0000"/>
      <name val="Times New Roman"/>
      <family val="1"/>
    </font>
    <font>
      <sz val="12"/>
      <color rgb="FFFF0000"/>
      <name val="Times New Roman"/>
      <family val="1"/>
    </font>
    <font>
      <b/>
      <sz val="18"/>
      <color theme="5"/>
      <name val="Times New Roman"/>
      <family val="1"/>
    </font>
    <font>
      <b/>
      <sz val="18"/>
      <color theme="5"/>
      <name val="華康楷書體W5"/>
      <family val="0"/>
    </font>
    <font>
      <sz val="18"/>
      <color theme="5"/>
      <name val="Times New Roman"/>
      <family val="1"/>
    </font>
    <font>
      <sz val="14"/>
      <color rgb="FFFF0000"/>
      <name val="Calibri"/>
      <family val="2"/>
    </font>
    <font>
      <b/>
      <sz val="10"/>
      <color theme="4" tint="-0.4999699890613556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8" fontId="10" fillId="20" borderId="0" applyBorder="0" applyAlignment="0" applyProtection="0"/>
    <xf numFmtId="10" fontId="10" fillId="21" borderId="1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93" fontId="8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8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10" fontId="8" fillId="0" borderId="0" applyFont="0" applyFill="0" applyBorder="0" applyAlignment="0" applyProtection="0"/>
    <xf numFmtId="9" fontId="11" fillId="0" borderId="2" applyBorder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2" fillId="0" borderId="6" applyNumberFormat="0" applyFill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24" borderId="7" applyNumberFormat="0" applyAlignment="0" applyProtection="0"/>
    <xf numFmtId="0" fontId="64" fillId="25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9" fillId="24" borderId="10" applyNumberFormat="0" applyAlignment="0" applyProtection="0"/>
    <xf numFmtId="0" fontId="70" fillId="27" borderId="7" applyNumberFormat="0" applyAlignment="0" applyProtection="0"/>
    <xf numFmtId="0" fontId="1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0" fillId="34" borderId="11" applyNumberFormat="0" applyFon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vertical="center"/>
    </xf>
    <xf numFmtId="0" fontId="71" fillId="35" borderId="12" xfId="0" applyFont="1" applyFill="1" applyBorder="1" applyAlignment="1">
      <alignment horizontal="center" vertical="center"/>
    </xf>
    <xf numFmtId="0" fontId="71" fillId="35" borderId="13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left" vertical="center" shrinkToFit="1"/>
    </xf>
    <xf numFmtId="0" fontId="74" fillId="0" borderId="15" xfId="0" applyFont="1" applyFill="1" applyBorder="1" applyAlignment="1">
      <alignment vertical="center" wrapText="1" shrinkToFit="1"/>
    </xf>
    <xf numFmtId="14" fontId="74" fillId="36" borderId="15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shrinkToFit="1"/>
    </xf>
    <xf numFmtId="0" fontId="74" fillId="0" borderId="1" xfId="0" applyFont="1" applyFill="1" applyBorder="1" applyAlignment="1">
      <alignment vertical="center" wrapText="1" shrinkToFit="1"/>
    </xf>
    <xf numFmtId="14" fontId="74" fillId="36" borderId="1" xfId="0" applyNumberFormat="1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shrinkToFit="1"/>
    </xf>
    <xf numFmtId="0" fontId="74" fillId="0" borderId="16" xfId="0" applyFont="1" applyFill="1" applyBorder="1" applyAlignment="1">
      <alignment vertical="center" wrapText="1" shrinkToFit="1"/>
    </xf>
    <xf numFmtId="14" fontId="74" fillId="36" borderId="16" xfId="0" applyNumberFormat="1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shrinkToFit="1"/>
    </xf>
    <xf numFmtId="0" fontId="4" fillId="37" borderId="15" xfId="0" applyFont="1" applyFill="1" applyBorder="1" applyAlignment="1">
      <alignment vertical="center" wrapText="1" shrinkToFit="1"/>
    </xf>
    <xf numFmtId="14" fontId="4" fillId="36" borderId="15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 shrinkToFit="1"/>
    </xf>
    <xf numFmtId="0" fontId="4" fillId="37" borderId="16" xfId="0" applyFont="1" applyFill="1" applyBorder="1" applyAlignment="1">
      <alignment vertical="center" wrapText="1" shrinkToFit="1"/>
    </xf>
    <xf numFmtId="0" fontId="75" fillId="6" borderId="17" xfId="0" applyFont="1" applyFill="1" applyBorder="1" applyAlignment="1">
      <alignment horizontal="center" vertical="center" wrapText="1" shrinkToFit="1"/>
    </xf>
    <xf numFmtId="0" fontId="4" fillId="36" borderId="18" xfId="0" applyFont="1" applyFill="1" applyBorder="1" applyAlignment="1">
      <alignment horizontal="center" vertical="center" wrapText="1" shrinkToFit="1"/>
    </xf>
    <xf numFmtId="0" fontId="4" fillId="36" borderId="19" xfId="0" applyFont="1" applyFill="1" applyBorder="1" applyAlignment="1">
      <alignment horizontal="left" vertical="center" wrapText="1" shrinkToFit="1"/>
    </xf>
    <xf numFmtId="0" fontId="4" fillId="37" borderId="19" xfId="0" applyFont="1" applyFill="1" applyBorder="1" applyAlignment="1">
      <alignment vertical="center" wrapText="1" shrinkToFit="1"/>
    </xf>
    <xf numFmtId="0" fontId="72" fillId="7" borderId="19" xfId="0" applyFont="1" applyFill="1" applyBorder="1" applyAlignment="1">
      <alignment horizontal="center" vertical="center" wrapText="1" shrinkToFit="1"/>
    </xf>
    <xf numFmtId="14" fontId="4" fillId="36" borderId="19" xfId="0" applyNumberFormat="1" applyFont="1" applyFill="1" applyBorder="1" applyAlignment="1">
      <alignment horizontal="center" vertical="center" wrapText="1"/>
    </xf>
    <xf numFmtId="14" fontId="72" fillId="37" borderId="19" xfId="0" applyNumberFormat="1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vertical="center" wrapText="1" shrinkToFit="1"/>
    </xf>
    <xf numFmtId="14" fontId="72" fillId="35" borderId="15" xfId="0" applyNumberFormat="1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center" vertical="center" wrapText="1" shrinkToFit="1"/>
    </xf>
    <xf numFmtId="14" fontId="72" fillId="37" borderId="16" xfId="0" applyNumberFormat="1" applyFont="1" applyFill="1" applyBorder="1" applyAlignment="1">
      <alignment horizontal="left" vertical="center" wrapText="1"/>
    </xf>
    <xf numFmtId="14" fontId="4" fillId="36" borderId="21" xfId="0" applyNumberFormat="1" applyFont="1" applyFill="1" applyBorder="1" applyAlignment="1">
      <alignment vertical="center" wrapText="1"/>
    </xf>
    <xf numFmtId="0" fontId="4" fillId="36" borderId="19" xfId="0" applyFont="1" applyFill="1" applyBorder="1" applyAlignment="1">
      <alignment horizontal="left" vertical="center" shrinkToFit="1"/>
    </xf>
    <xf numFmtId="14" fontId="4" fillId="36" borderId="19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71" fillId="35" borderId="14" xfId="0" applyNumberFormat="1" applyFont="1" applyFill="1" applyBorder="1" applyAlignment="1">
      <alignment horizontal="center" vertical="center"/>
    </xf>
    <xf numFmtId="0" fontId="71" fillId="35" borderId="22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49" fontId="4" fillId="36" borderId="19" xfId="0" applyNumberFormat="1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vertical="center" wrapText="1" shrinkToFit="1"/>
    </xf>
    <xf numFmtId="14" fontId="4" fillId="36" borderId="2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58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7" fillId="7" borderId="24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 shrinkToFit="1"/>
    </xf>
    <xf numFmtId="194" fontId="62" fillId="0" borderId="1" xfId="0" applyNumberFormat="1" applyFont="1" applyFill="1" applyBorder="1" applyAlignment="1">
      <alignment horizontal="center" vertical="center" shrinkToFit="1"/>
    </xf>
    <xf numFmtId="194" fontId="77" fillId="0" borderId="1" xfId="0" applyNumberFormat="1" applyFont="1" applyFill="1" applyBorder="1" applyAlignment="1">
      <alignment horizontal="center" vertical="center" shrinkToFit="1"/>
    </xf>
    <xf numFmtId="0" fontId="4" fillId="15" borderId="25" xfId="0" applyFont="1" applyFill="1" applyBorder="1" applyAlignment="1">
      <alignment horizontal="center" vertical="center" shrinkToFit="1"/>
    </xf>
    <xf numFmtId="194" fontId="62" fillId="0" borderId="26" xfId="0" applyNumberFormat="1" applyFont="1" applyFill="1" applyBorder="1" applyAlignment="1">
      <alignment horizontal="center" vertical="center" shrinkToFit="1"/>
    </xf>
    <xf numFmtId="194" fontId="78" fillId="0" borderId="1" xfId="0" applyNumberFormat="1" applyFont="1" applyFill="1" applyBorder="1" applyAlignment="1">
      <alignment horizontal="center" vertical="center" shrinkToFit="1"/>
    </xf>
    <xf numFmtId="16" fontId="0" fillId="0" borderId="0" xfId="0" applyNumberFormat="1" applyFont="1" applyFill="1" applyBorder="1" applyAlignment="1">
      <alignment horizontal="center"/>
    </xf>
    <xf numFmtId="195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" fontId="4" fillId="37" borderId="1" xfId="0" applyNumberFormat="1" applyFont="1" applyFill="1" applyBorder="1" applyAlignment="1">
      <alignment horizontal="center" vertical="center" shrinkToFit="1"/>
    </xf>
    <xf numFmtId="194" fontId="25" fillId="0" borderId="26" xfId="0" applyNumberFormat="1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4" fillId="0" borderId="27" xfId="0" applyFont="1" applyFill="1" applyBorder="1" applyAlignment="1">
      <alignment horizontal="center" vertical="center" shrinkToFit="1"/>
    </xf>
    <xf numFmtId="0" fontId="84" fillId="0" borderId="28" xfId="0" applyFont="1" applyFill="1" applyBorder="1" applyAlignment="1">
      <alignment horizontal="center" vertical="center" shrinkToFit="1"/>
    </xf>
    <xf numFmtId="14" fontId="4" fillId="36" borderId="15" xfId="0" applyNumberFormat="1" applyFont="1" applyFill="1" applyBorder="1" applyAlignment="1">
      <alignment horizontal="center" vertical="center"/>
    </xf>
    <xf numFmtId="14" fontId="4" fillId="36" borderId="1" xfId="0" applyNumberFormat="1" applyFont="1" applyFill="1" applyBorder="1" applyAlignment="1">
      <alignment horizontal="center" vertical="center"/>
    </xf>
    <xf numFmtId="14" fontId="4" fillId="36" borderId="16" xfId="0" applyNumberFormat="1" applyFont="1" applyFill="1" applyBorder="1" applyAlignment="1">
      <alignment horizontal="center" vertical="center"/>
    </xf>
    <xf numFmtId="14" fontId="4" fillId="36" borderId="14" xfId="0" applyNumberFormat="1" applyFont="1" applyFill="1" applyBorder="1" applyAlignment="1">
      <alignment horizontal="center" vertical="center"/>
    </xf>
    <xf numFmtId="14" fontId="4" fillId="36" borderId="21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21" xfId="0" applyNumberFormat="1" applyFont="1" applyFill="1" applyBorder="1" applyAlignment="1">
      <alignment horizontal="center" vertical="center" wrapText="1"/>
    </xf>
    <xf numFmtId="14" fontId="4" fillId="36" borderId="29" xfId="0" applyNumberFormat="1" applyFont="1" applyFill="1" applyBorder="1" applyAlignment="1">
      <alignment vertical="center" wrapText="1"/>
    </xf>
    <xf numFmtId="14" fontId="4" fillId="36" borderId="30" xfId="0" applyNumberFormat="1" applyFont="1" applyFill="1" applyBorder="1" applyAlignment="1">
      <alignment vertical="center" wrapText="1"/>
    </xf>
    <xf numFmtId="14" fontId="4" fillId="36" borderId="31" xfId="0" applyNumberFormat="1" applyFont="1" applyFill="1" applyBorder="1" applyAlignment="1">
      <alignment vertical="center" wrapText="1"/>
    </xf>
    <xf numFmtId="14" fontId="4" fillId="36" borderId="29" xfId="0" applyNumberFormat="1" applyFont="1" applyFill="1" applyBorder="1" applyAlignment="1">
      <alignment horizontal="left" vertical="center" wrapText="1"/>
    </xf>
    <xf numFmtId="14" fontId="4" fillId="36" borderId="31" xfId="0" applyNumberFormat="1" applyFont="1" applyFill="1" applyBorder="1" applyAlignment="1">
      <alignment horizontal="left" vertical="center" wrapText="1"/>
    </xf>
    <xf numFmtId="14" fontId="4" fillId="36" borderId="22" xfId="0" applyNumberFormat="1" applyFont="1" applyFill="1" applyBorder="1" applyAlignment="1">
      <alignment horizontal="left" vertical="center" wrapText="1"/>
    </xf>
    <xf numFmtId="14" fontId="4" fillId="36" borderId="32" xfId="0" applyNumberFormat="1" applyFont="1" applyFill="1" applyBorder="1" applyAlignment="1">
      <alignment horizontal="left" vertical="center" wrapText="1"/>
    </xf>
    <xf numFmtId="14" fontId="74" fillId="36" borderId="15" xfId="0" applyNumberFormat="1" applyFont="1" applyFill="1" applyBorder="1" applyAlignment="1">
      <alignment horizontal="center" vertical="center"/>
    </xf>
    <xf numFmtId="14" fontId="74" fillId="36" borderId="1" xfId="0" applyNumberFormat="1" applyFont="1" applyFill="1" applyBorder="1" applyAlignment="1">
      <alignment horizontal="center" vertical="center"/>
    </xf>
    <xf numFmtId="14" fontId="74" fillId="36" borderId="16" xfId="0" applyNumberFormat="1" applyFont="1" applyFill="1" applyBorder="1" applyAlignment="1">
      <alignment horizontal="center" vertical="center"/>
    </xf>
    <xf numFmtId="14" fontId="72" fillId="3" borderId="14" xfId="0" applyNumberFormat="1" applyFont="1" applyFill="1" applyBorder="1" applyAlignment="1">
      <alignment horizontal="left" vertical="center" wrapText="1"/>
    </xf>
    <xf numFmtId="14" fontId="72" fillId="3" borderId="33" xfId="0" applyNumberFormat="1" applyFont="1" applyFill="1" applyBorder="1" applyAlignment="1">
      <alignment horizontal="left" vertical="center" wrapText="1"/>
    </xf>
    <xf numFmtId="14" fontId="72" fillId="3" borderId="21" xfId="0" applyNumberFormat="1" applyFont="1" applyFill="1" applyBorder="1" applyAlignment="1">
      <alignment horizontal="left" vertical="center" wrapText="1"/>
    </xf>
    <xf numFmtId="14" fontId="72" fillId="37" borderId="15" xfId="0" applyNumberFormat="1" applyFont="1" applyFill="1" applyBorder="1" applyAlignment="1">
      <alignment horizontal="left" vertical="center" wrapText="1"/>
    </xf>
    <xf numFmtId="14" fontId="72" fillId="37" borderId="16" xfId="0" applyNumberFormat="1" applyFont="1" applyFill="1" applyBorder="1" applyAlignment="1">
      <alignment horizontal="left" vertical="center"/>
    </xf>
    <xf numFmtId="14" fontId="4" fillId="36" borderId="14" xfId="0" applyNumberFormat="1" applyFont="1" applyFill="1" applyBorder="1" applyAlignment="1">
      <alignment horizontal="left" vertical="center"/>
    </xf>
    <xf numFmtId="14" fontId="4" fillId="36" borderId="21" xfId="0" applyNumberFormat="1" applyFont="1" applyFill="1" applyBorder="1" applyAlignment="1">
      <alignment horizontal="left" vertical="center"/>
    </xf>
    <xf numFmtId="0" fontId="85" fillId="3" borderId="0" xfId="0" applyFont="1" applyFill="1" applyBorder="1" applyAlignment="1">
      <alignment horizontal="center" vertical="center" shrinkToFit="1"/>
    </xf>
    <xf numFmtId="0" fontId="75" fillId="6" borderId="34" xfId="0" applyFont="1" applyFill="1" applyBorder="1" applyAlignment="1">
      <alignment horizontal="center" vertical="center" shrinkToFit="1"/>
    </xf>
    <xf numFmtId="0" fontId="75" fillId="6" borderId="35" xfId="0" applyFont="1" applyFill="1" applyBorder="1" applyAlignment="1">
      <alignment horizontal="center" vertical="center" shrinkToFit="1"/>
    </xf>
    <xf numFmtId="0" fontId="75" fillId="6" borderId="36" xfId="0" applyFont="1" applyFill="1" applyBorder="1" applyAlignment="1">
      <alignment horizontal="center" vertical="center" shrinkToFit="1"/>
    </xf>
    <xf numFmtId="0" fontId="75" fillId="6" borderId="12" xfId="0" applyFont="1" applyFill="1" applyBorder="1" applyAlignment="1">
      <alignment horizontal="center" vertical="center" shrinkToFit="1"/>
    </xf>
    <xf numFmtId="0" fontId="75" fillId="6" borderId="37" xfId="0" applyFont="1" applyFill="1" applyBorder="1" applyAlignment="1">
      <alignment horizontal="center" vertical="center" shrinkToFit="1"/>
    </xf>
    <xf numFmtId="0" fontId="4" fillId="36" borderId="13" xfId="0" applyFont="1" applyFill="1" applyBorder="1" applyAlignment="1">
      <alignment horizontal="center" vertical="center" wrapText="1" shrinkToFit="1"/>
    </xf>
    <xf numFmtId="0" fontId="4" fillId="36" borderId="38" xfId="0" applyFont="1" applyFill="1" applyBorder="1" applyAlignment="1">
      <alignment horizontal="center" vertical="center" wrapText="1" shrinkToFit="1"/>
    </xf>
    <xf numFmtId="0" fontId="4" fillId="36" borderId="39" xfId="0" applyFont="1" applyFill="1" applyBorder="1" applyAlignment="1">
      <alignment horizontal="center" vertical="center" wrapText="1" shrinkToFit="1"/>
    </xf>
    <xf numFmtId="0" fontId="4" fillId="36" borderId="14" xfId="0" applyFont="1" applyFill="1" applyBorder="1" applyAlignment="1">
      <alignment horizontal="left" vertical="center" shrinkToFit="1"/>
    </xf>
    <xf numFmtId="0" fontId="4" fillId="36" borderId="21" xfId="0" applyFont="1" applyFill="1" applyBorder="1" applyAlignment="1">
      <alignment horizontal="left" vertical="center" shrinkToFit="1"/>
    </xf>
    <xf numFmtId="0" fontId="72" fillId="7" borderId="15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0" fontId="4" fillId="7" borderId="16" xfId="0" applyFont="1" applyFill="1" applyBorder="1" applyAlignment="1">
      <alignment horizontal="center" vertical="center" wrapText="1" shrinkToFit="1"/>
    </xf>
    <xf numFmtId="0" fontId="72" fillId="7" borderId="14" xfId="0" applyFont="1" applyFill="1" applyBorder="1" applyAlignment="1">
      <alignment horizontal="center" vertical="center" wrapText="1" shrinkToFit="1"/>
    </xf>
    <xf numFmtId="0" fontId="72" fillId="7" borderId="21" xfId="0" applyFont="1" applyFill="1" applyBorder="1" applyAlignment="1">
      <alignment horizontal="center" vertical="center" wrapText="1" shrinkToFi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5"/>
  <sheetViews>
    <sheetView tabSelected="1" workbookViewId="0" topLeftCell="A31">
      <selection activeCell="A3" sqref="A3:I3"/>
    </sheetView>
  </sheetViews>
  <sheetFormatPr defaultColWidth="9.00390625" defaultRowHeight="15.75"/>
  <cols>
    <col min="1" max="1" width="10.875" style="0" customWidth="1"/>
    <col min="2" max="2" width="49.50390625" style="0" customWidth="1"/>
    <col min="3" max="4" width="16.875" style="0" customWidth="1"/>
    <col min="8" max="8" width="10.375" style="57" customWidth="1"/>
    <col min="9" max="9" width="10.75390625" style="57" customWidth="1"/>
    <col min="10" max="10" width="10.375" style="57" customWidth="1"/>
    <col min="11" max="25" width="9.00390625" style="57" customWidth="1"/>
    <col min="131" max="133" width="9.375" style="0" customWidth="1"/>
    <col min="134" max="134" width="9.125" style="0" customWidth="1"/>
    <col min="220" max="221" width="9.125" style="0" customWidth="1"/>
  </cols>
  <sheetData>
    <row r="1" spans="1:7" ht="15.75">
      <c r="A1" s="59" t="s">
        <v>0</v>
      </c>
      <c r="B1" s="60">
        <f ca="1">TODAY()</f>
        <v>45376</v>
      </c>
      <c r="C1" s="57"/>
      <c r="D1" s="57"/>
      <c r="E1" s="57"/>
      <c r="F1" s="57"/>
      <c r="G1" s="57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6"/>
      <c r="I2" s="76"/>
    </row>
    <row r="3" spans="1:9" ht="23.25">
      <c r="A3" s="77" t="s">
        <v>168</v>
      </c>
      <c r="B3" s="78"/>
      <c r="C3" s="78"/>
      <c r="D3" s="78"/>
      <c r="E3" s="78"/>
      <c r="F3" s="78"/>
      <c r="G3" s="78"/>
      <c r="H3" s="79"/>
      <c r="I3" s="79"/>
    </row>
    <row r="4" spans="1:10" ht="18.75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1" t="s">
        <v>8</v>
      </c>
      <c r="H4" s="61" t="s">
        <v>9</v>
      </c>
      <c r="I4" s="61" t="s">
        <v>10</v>
      </c>
      <c r="J4" s="61" t="s">
        <v>11</v>
      </c>
    </row>
    <row r="5" spans="1:10" s="57" customFormat="1" ht="15.75">
      <c r="A5" s="62" t="s">
        <v>12</v>
      </c>
      <c r="B5" s="73" t="s">
        <v>121</v>
      </c>
      <c r="C5" s="63">
        <f aca="true" t="shared" si="0" ref="C5:C13">D5-3</f>
        <v>45386</v>
      </c>
      <c r="D5" s="63">
        <v>45389</v>
      </c>
      <c r="E5" s="63" t="s">
        <v>13</v>
      </c>
      <c r="F5" s="63" t="s">
        <v>14</v>
      </c>
      <c r="G5" s="63" t="s">
        <v>118</v>
      </c>
      <c r="H5" s="64" t="s">
        <v>15</v>
      </c>
      <c r="I5" s="63" t="s">
        <v>16</v>
      </c>
      <c r="J5" s="67"/>
    </row>
    <row r="6" spans="1:10" s="57" customFormat="1" ht="15.75">
      <c r="A6" s="62" t="s">
        <v>12</v>
      </c>
      <c r="B6" s="73" t="s">
        <v>122</v>
      </c>
      <c r="C6" s="63">
        <f t="shared" si="0"/>
        <v>45393</v>
      </c>
      <c r="D6" s="63">
        <f>D5+7</f>
        <v>45396</v>
      </c>
      <c r="E6" s="63" t="s">
        <v>13</v>
      </c>
      <c r="F6" s="63" t="s">
        <v>14</v>
      </c>
      <c r="G6" s="63" t="s">
        <v>118</v>
      </c>
      <c r="H6" s="64" t="s">
        <v>15</v>
      </c>
      <c r="I6" s="63" t="s">
        <v>16</v>
      </c>
      <c r="J6" s="67"/>
    </row>
    <row r="7" spans="1:10" s="57" customFormat="1" ht="15.75">
      <c r="A7" s="62" t="s">
        <v>12</v>
      </c>
      <c r="B7" s="73" t="s">
        <v>123</v>
      </c>
      <c r="C7" s="63">
        <f t="shared" si="0"/>
        <v>45400</v>
      </c>
      <c r="D7" s="63">
        <f>D6+7</f>
        <v>45403</v>
      </c>
      <c r="E7" s="63" t="s">
        <v>13</v>
      </c>
      <c r="F7" s="63" t="s">
        <v>14</v>
      </c>
      <c r="G7" s="63" t="s">
        <v>118</v>
      </c>
      <c r="H7" s="64" t="s">
        <v>15</v>
      </c>
      <c r="I7" s="63" t="s">
        <v>16</v>
      </c>
      <c r="J7" s="67"/>
    </row>
    <row r="8" spans="1:10" s="57" customFormat="1" ht="15.75">
      <c r="A8" s="62" t="s">
        <v>12</v>
      </c>
      <c r="B8" s="73" t="s">
        <v>124</v>
      </c>
      <c r="C8" s="63">
        <f t="shared" si="0"/>
        <v>45407</v>
      </c>
      <c r="D8" s="63">
        <f>D7+7</f>
        <v>45410</v>
      </c>
      <c r="E8" s="63" t="s">
        <v>13</v>
      </c>
      <c r="F8" s="63" t="s">
        <v>14</v>
      </c>
      <c r="G8" s="63" t="s">
        <v>118</v>
      </c>
      <c r="H8" s="64" t="s">
        <v>15</v>
      </c>
      <c r="I8" s="63" t="s">
        <v>16</v>
      </c>
      <c r="J8" s="67"/>
    </row>
    <row r="9" spans="1:10" s="57" customFormat="1" ht="15.75">
      <c r="A9" s="62" t="s">
        <v>12</v>
      </c>
      <c r="B9" s="73" t="s">
        <v>125</v>
      </c>
      <c r="C9" s="63">
        <f t="shared" si="0"/>
        <v>45397</v>
      </c>
      <c r="D9" s="63">
        <v>45400</v>
      </c>
      <c r="E9" s="63" t="s">
        <v>13</v>
      </c>
      <c r="F9" s="63" t="s">
        <v>14</v>
      </c>
      <c r="G9" s="63" t="s">
        <v>118</v>
      </c>
      <c r="H9" s="63" t="s">
        <v>18</v>
      </c>
      <c r="I9" s="63" t="s">
        <v>16</v>
      </c>
      <c r="J9" s="67"/>
    </row>
    <row r="10" spans="1:10" s="57" customFormat="1" ht="15.75">
      <c r="A10" s="62" t="s">
        <v>12</v>
      </c>
      <c r="B10" s="73" t="s">
        <v>126</v>
      </c>
      <c r="C10" s="63">
        <f t="shared" si="0"/>
        <v>45404</v>
      </c>
      <c r="D10" s="63">
        <f>D9+7</f>
        <v>45407</v>
      </c>
      <c r="E10" s="63" t="s">
        <v>13</v>
      </c>
      <c r="F10" s="63" t="s">
        <v>14</v>
      </c>
      <c r="G10" s="63" t="s">
        <v>17</v>
      </c>
      <c r="H10" s="63" t="s">
        <v>18</v>
      </c>
      <c r="I10" s="63" t="s">
        <v>16</v>
      </c>
      <c r="J10" s="67"/>
    </row>
    <row r="11" spans="1:10" s="57" customFormat="1" ht="15.75">
      <c r="A11" s="62" t="s">
        <v>19</v>
      </c>
      <c r="B11" s="73" t="s">
        <v>127</v>
      </c>
      <c r="C11" s="63">
        <f t="shared" si="0"/>
        <v>45383</v>
      </c>
      <c r="D11" s="63">
        <v>45386</v>
      </c>
      <c r="E11" s="63" t="s">
        <v>13</v>
      </c>
      <c r="F11" s="63" t="s">
        <v>14</v>
      </c>
      <c r="G11" s="63" t="s">
        <v>17</v>
      </c>
      <c r="H11" s="63" t="s">
        <v>18</v>
      </c>
      <c r="I11" s="63"/>
      <c r="J11" s="67"/>
    </row>
    <row r="12" spans="1:247" s="57" customFormat="1" ht="15.75">
      <c r="A12" s="62" t="s">
        <v>19</v>
      </c>
      <c r="B12" s="73" t="s">
        <v>128</v>
      </c>
      <c r="C12" s="63">
        <f t="shared" si="0"/>
        <v>45390</v>
      </c>
      <c r="D12" s="63">
        <f>D11+7</f>
        <v>45393</v>
      </c>
      <c r="E12" s="63" t="s">
        <v>13</v>
      </c>
      <c r="F12" s="63" t="s">
        <v>14</v>
      </c>
      <c r="G12" s="63" t="s">
        <v>17</v>
      </c>
      <c r="H12" s="63" t="s">
        <v>18</v>
      </c>
      <c r="I12" s="63"/>
      <c r="J12" s="67"/>
      <c r="K12" s="68"/>
      <c r="L12" s="69"/>
      <c r="M12" s="68"/>
      <c r="N12" s="68"/>
      <c r="O12" s="68"/>
      <c r="P12" s="70"/>
      <c r="Q12" s="71"/>
      <c r="R12" s="72"/>
      <c r="S12" s="68"/>
      <c r="T12" s="69"/>
      <c r="U12" s="68"/>
      <c r="V12" s="68"/>
      <c r="W12" s="68"/>
      <c r="X12" s="70"/>
      <c r="Y12" s="71"/>
      <c r="Z12" s="72"/>
      <c r="AA12" s="68"/>
      <c r="AB12" s="69"/>
      <c r="AC12" s="68"/>
      <c r="AD12" s="68"/>
      <c r="AE12" s="68"/>
      <c r="AF12" s="70"/>
      <c r="AG12" s="71"/>
      <c r="AH12" s="72"/>
      <c r="AI12" s="68"/>
      <c r="AJ12" s="69"/>
      <c r="AK12" s="68"/>
      <c r="AL12" s="68"/>
      <c r="AM12" s="68"/>
      <c r="AN12" s="70"/>
      <c r="AO12" s="71"/>
      <c r="AP12" s="72"/>
      <c r="AQ12" s="68"/>
      <c r="AR12" s="69"/>
      <c r="AS12" s="68"/>
      <c r="AT12" s="68"/>
      <c r="AU12" s="68"/>
      <c r="AV12" s="70"/>
      <c r="AW12" s="71"/>
      <c r="AX12" s="72"/>
      <c r="AY12" s="68"/>
      <c r="AZ12" s="69"/>
      <c r="BA12" s="68"/>
      <c r="BB12" s="68"/>
      <c r="BC12" s="68"/>
      <c r="BD12" s="70"/>
      <c r="BE12" s="71"/>
      <c r="BF12" s="72"/>
      <c r="BG12" s="68"/>
      <c r="BH12" s="69"/>
      <c r="BI12" s="68"/>
      <c r="BJ12" s="68"/>
      <c r="BK12" s="68"/>
      <c r="BL12" s="70"/>
      <c r="BM12" s="71"/>
      <c r="BN12" s="72"/>
      <c r="BO12" s="68"/>
      <c r="BP12" s="69"/>
      <c r="BQ12" s="68"/>
      <c r="BR12" s="68"/>
      <c r="BS12" s="68"/>
      <c r="BT12" s="70"/>
      <c r="BU12" s="71"/>
      <c r="BV12" s="72"/>
      <c r="BW12" s="68"/>
      <c r="BX12" s="69"/>
      <c r="BY12" s="68"/>
      <c r="BZ12" s="68"/>
      <c r="CA12" s="68"/>
      <c r="CB12" s="70"/>
      <c r="CC12" s="71"/>
      <c r="CD12" s="72"/>
      <c r="CE12" s="68"/>
      <c r="CF12" s="69"/>
      <c r="CG12" s="68"/>
      <c r="CH12" s="68"/>
      <c r="CI12" s="68"/>
      <c r="CJ12" s="70"/>
      <c r="CK12" s="71"/>
      <c r="CL12" s="72"/>
      <c r="CM12" s="68"/>
      <c r="CN12" s="69"/>
      <c r="CO12" s="68"/>
      <c r="CP12" s="68"/>
      <c r="CQ12" s="68"/>
      <c r="CR12" s="70"/>
      <c r="CS12" s="71"/>
      <c r="CT12" s="72"/>
      <c r="CU12" s="68"/>
      <c r="CV12" s="69"/>
      <c r="CW12" s="68"/>
      <c r="CX12" s="68"/>
      <c r="CY12" s="68"/>
      <c r="CZ12" s="70"/>
      <c r="DA12" s="71"/>
      <c r="DB12" s="72"/>
      <c r="DC12" s="68"/>
      <c r="DD12" s="69"/>
      <c r="DE12" s="68"/>
      <c r="DF12" s="68"/>
      <c r="DG12" s="68"/>
      <c r="DH12" s="70"/>
      <c r="DI12" s="71"/>
      <c r="DJ12" s="72"/>
      <c r="DK12" s="68"/>
      <c r="DL12" s="69"/>
      <c r="DM12" s="68"/>
      <c r="DN12" s="68"/>
      <c r="DO12" s="68"/>
      <c r="DP12" s="70"/>
      <c r="DQ12" s="71"/>
      <c r="DR12" s="72"/>
      <c r="DS12" s="68"/>
      <c r="DT12" s="69"/>
      <c r="DU12" s="68"/>
      <c r="DV12" s="68"/>
      <c r="DW12" s="68"/>
      <c r="DX12" s="70"/>
      <c r="DY12" s="71"/>
      <c r="DZ12" s="72"/>
      <c r="EA12" s="68"/>
      <c r="EB12" s="69"/>
      <c r="EC12" s="68"/>
      <c r="ED12" s="68"/>
      <c r="EE12" s="68"/>
      <c r="EF12" s="70"/>
      <c r="EG12" s="71"/>
      <c r="EH12" s="72"/>
      <c r="EI12" s="68"/>
      <c r="EJ12" s="69"/>
      <c r="EK12" s="68"/>
      <c r="EL12" s="68"/>
      <c r="EM12" s="68"/>
      <c r="EN12" s="70"/>
      <c r="EO12" s="71"/>
      <c r="EP12" s="72"/>
      <c r="EQ12" s="68"/>
      <c r="ER12" s="69"/>
      <c r="ES12" s="68"/>
      <c r="ET12" s="68"/>
      <c r="EU12" s="68"/>
      <c r="EV12" s="70"/>
      <c r="EW12" s="71"/>
      <c r="EX12" s="72"/>
      <c r="EY12" s="68"/>
      <c r="EZ12" s="69"/>
      <c r="FA12" s="68"/>
      <c r="FB12" s="68"/>
      <c r="FC12" s="68"/>
      <c r="FD12" s="70"/>
      <c r="FE12" s="71"/>
      <c r="FF12" s="72"/>
      <c r="FG12" s="68"/>
      <c r="FH12" s="69"/>
      <c r="FI12" s="68"/>
      <c r="FJ12" s="68"/>
      <c r="FK12" s="68"/>
      <c r="FL12" s="70"/>
      <c r="FM12" s="71"/>
      <c r="FN12" s="72"/>
      <c r="FO12" s="68"/>
      <c r="FP12" s="69"/>
      <c r="FQ12" s="68"/>
      <c r="FR12" s="68"/>
      <c r="FS12" s="68"/>
      <c r="FT12" s="70"/>
      <c r="FU12" s="71"/>
      <c r="FV12" s="72"/>
      <c r="FW12" s="68"/>
      <c r="FX12" s="69"/>
      <c r="FY12" s="68"/>
      <c r="FZ12" s="68"/>
      <c r="GA12" s="68"/>
      <c r="GB12" s="70"/>
      <c r="GC12" s="71"/>
      <c r="GD12" s="72"/>
      <c r="GE12" s="68"/>
      <c r="GF12" s="69"/>
      <c r="GG12" s="68"/>
      <c r="GH12" s="68"/>
      <c r="GI12" s="68"/>
      <c r="GJ12" s="70"/>
      <c r="GK12" s="71"/>
      <c r="GL12" s="72"/>
      <c r="GM12" s="68"/>
      <c r="GN12" s="69"/>
      <c r="GO12" s="68"/>
      <c r="GP12" s="68"/>
      <c r="GQ12" s="68"/>
      <c r="GR12" s="70"/>
      <c r="GS12" s="71"/>
      <c r="GT12" s="72"/>
      <c r="GU12" s="68"/>
      <c r="GV12" s="69"/>
      <c r="GW12" s="68"/>
      <c r="GX12" s="68"/>
      <c r="GY12" s="68"/>
      <c r="GZ12" s="70"/>
      <c r="HA12" s="71"/>
      <c r="HB12" s="72"/>
      <c r="HC12" s="68"/>
      <c r="HD12" s="69"/>
      <c r="HE12" s="68"/>
      <c r="HF12" s="68"/>
      <c r="HG12" s="68"/>
      <c r="HH12" s="70"/>
      <c r="HI12" s="71"/>
      <c r="HJ12" s="72"/>
      <c r="HK12" s="68"/>
      <c r="HL12" s="69"/>
      <c r="HM12" s="68"/>
      <c r="HN12" s="68"/>
      <c r="HO12" s="68"/>
      <c r="HP12" s="70"/>
      <c r="HQ12" s="71"/>
      <c r="HR12" s="72"/>
      <c r="HS12" s="68"/>
      <c r="HT12" s="69"/>
      <c r="HU12" s="68"/>
      <c r="HV12" s="68"/>
      <c r="HW12" s="68"/>
      <c r="HX12" s="70"/>
      <c r="HY12" s="71"/>
      <c r="HZ12" s="72"/>
      <c r="IA12" s="68"/>
      <c r="IB12" s="69"/>
      <c r="IC12" s="68"/>
      <c r="ID12" s="68"/>
      <c r="IE12" s="68"/>
      <c r="IF12" s="70"/>
      <c r="IG12" s="71"/>
      <c r="IH12" s="72"/>
      <c r="II12" s="68"/>
      <c r="IJ12" s="69"/>
      <c r="IK12" s="68"/>
      <c r="IL12" s="68"/>
      <c r="IM12" s="68"/>
    </row>
    <row r="13" spans="1:247" s="57" customFormat="1" ht="15.75">
      <c r="A13" s="62" t="s">
        <v>19</v>
      </c>
      <c r="B13" s="73" t="s">
        <v>129</v>
      </c>
      <c r="C13" s="63">
        <f t="shared" si="0"/>
        <v>45397</v>
      </c>
      <c r="D13" s="63">
        <f>D12+7</f>
        <v>45400</v>
      </c>
      <c r="E13" s="63" t="s">
        <v>13</v>
      </c>
      <c r="F13" s="63" t="s">
        <v>14</v>
      </c>
      <c r="G13" s="63" t="s">
        <v>17</v>
      </c>
      <c r="H13" s="63" t="s">
        <v>18</v>
      </c>
      <c r="I13" s="63"/>
      <c r="J13" s="67"/>
      <c r="K13" s="68"/>
      <c r="L13" s="69"/>
      <c r="M13" s="68"/>
      <c r="N13" s="68"/>
      <c r="O13" s="68"/>
      <c r="P13" s="70"/>
      <c r="Q13" s="71"/>
      <c r="R13" s="72"/>
      <c r="S13" s="68"/>
      <c r="T13" s="69"/>
      <c r="U13" s="68"/>
      <c r="V13" s="68"/>
      <c r="W13" s="68"/>
      <c r="X13" s="70"/>
      <c r="Y13" s="71"/>
      <c r="Z13" s="72"/>
      <c r="AA13" s="68"/>
      <c r="AB13" s="69"/>
      <c r="AC13" s="68"/>
      <c r="AD13" s="68"/>
      <c r="AE13" s="68"/>
      <c r="AF13" s="70"/>
      <c r="AG13" s="71"/>
      <c r="AH13" s="72"/>
      <c r="AI13" s="68"/>
      <c r="AJ13" s="69"/>
      <c r="AK13" s="68"/>
      <c r="AL13" s="68"/>
      <c r="AM13" s="68"/>
      <c r="AN13" s="70"/>
      <c r="AO13" s="71"/>
      <c r="AP13" s="72"/>
      <c r="AQ13" s="68"/>
      <c r="AR13" s="69"/>
      <c r="AS13" s="68"/>
      <c r="AT13" s="68"/>
      <c r="AU13" s="68"/>
      <c r="AV13" s="70"/>
      <c r="AW13" s="71"/>
      <c r="AX13" s="72"/>
      <c r="AY13" s="68"/>
      <c r="AZ13" s="69"/>
      <c r="BA13" s="68"/>
      <c r="BB13" s="68"/>
      <c r="BC13" s="68"/>
      <c r="BD13" s="70"/>
      <c r="BE13" s="71"/>
      <c r="BF13" s="72"/>
      <c r="BG13" s="68"/>
      <c r="BH13" s="69"/>
      <c r="BI13" s="68"/>
      <c r="BJ13" s="68"/>
      <c r="BK13" s="68"/>
      <c r="BL13" s="70"/>
      <c r="BM13" s="71"/>
      <c r="BN13" s="72"/>
      <c r="BO13" s="68"/>
      <c r="BP13" s="69"/>
      <c r="BQ13" s="68"/>
      <c r="BR13" s="68"/>
      <c r="BS13" s="68"/>
      <c r="BT13" s="70"/>
      <c r="BU13" s="71"/>
      <c r="BV13" s="72"/>
      <c r="BW13" s="68"/>
      <c r="BX13" s="69"/>
      <c r="BY13" s="68"/>
      <c r="BZ13" s="68"/>
      <c r="CA13" s="68"/>
      <c r="CB13" s="70"/>
      <c r="CC13" s="71"/>
      <c r="CD13" s="72"/>
      <c r="CE13" s="68"/>
      <c r="CF13" s="69"/>
      <c r="CG13" s="68"/>
      <c r="CH13" s="68"/>
      <c r="CI13" s="68"/>
      <c r="CJ13" s="70"/>
      <c r="CK13" s="71"/>
      <c r="CL13" s="72"/>
      <c r="CM13" s="68"/>
      <c r="CN13" s="69"/>
      <c r="CO13" s="68"/>
      <c r="CP13" s="68"/>
      <c r="CQ13" s="68"/>
      <c r="CR13" s="70"/>
      <c r="CS13" s="71"/>
      <c r="CT13" s="72"/>
      <c r="CU13" s="68"/>
      <c r="CV13" s="69"/>
      <c r="CW13" s="68"/>
      <c r="CX13" s="68"/>
      <c r="CY13" s="68"/>
      <c r="CZ13" s="70"/>
      <c r="DA13" s="71"/>
      <c r="DB13" s="72"/>
      <c r="DC13" s="68"/>
      <c r="DD13" s="69"/>
      <c r="DE13" s="68"/>
      <c r="DF13" s="68"/>
      <c r="DG13" s="68"/>
      <c r="DH13" s="70"/>
      <c r="DI13" s="71"/>
      <c r="DJ13" s="72"/>
      <c r="DK13" s="68"/>
      <c r="DL13" s="69"/>
      <c r="DM13" s="68"/>
      <c r="DN13" s="68"/>
      <c r="DO13" s="68"/>
      <c r="DP13" s="70"/>
      <c r="DQ13" s="71"/>
      <c r="DR13" s="72"/>
      <c r="DS13" s="68"/>
      <c r="DT13" s="69"/>
      <c r="DU13" s="68"/>
      <c r="DV13" s="68"/>
      <c r="DW13" s="68"/>
      <c r="DX13" s="70"/>
      <c r="DY13" s="71"/>
      <c r="DZ13" s="72"/>
      <c r="EA13" s="68"/>
      <c r="EB13" s="69"/>
      <c r="EC13" s="68"/>
      <c r="ED13" s="68"/>
      <c r="EE13" s="68"/>
      <c r="EF13" s="70"/>
      <c r="EG13" s="71"/>
      <c r="EH13" s="72"/>
      <c r="EI13" s="68"/>
      <c r="EJ13" s="69"/>
      <c r="EK13" s="68"/>
      <c r="EL13" s="68"/>
      <c r="EM13" s="68"/>
      <c r="EN13" s="70"/>
      <c r="EO13" s="71"/>
      <c r="EP13" s="72"/>
      <c r="EQ13" s="68"/>
      <c r="ER13" s="69"/>
      <c r="ES13" s="68"/>
      <c r="ET13" s="68"/>
      <c r="EU13" s="68"/>
      <c r="EV13" s="70"/>
      <c r="EW13" s="71"/>
      <c r="EX13" s="72"/>
      <c r="EY13" s="68"/>
      <c r="EZ13" s="69"/>
      <c r="FA13" s="68"/>
      <c r="FB13" s="68"/>
      <c r="FC13" s="68"/>
      <c r="FD13" s="70"/>
      <c r="FE13" s="71"/>
      <c r="FF13" s="72"/>
      <c r="FG13" s="68"/>
      <c r="FH13" s="69"/>
      <c r="FI13" s="68"/>
      <c r="FJ13" s="68"/>
      <c r="FK13" s="68"/>
      <c r="FL13" s="70"/>
      <c r="FM13" s="71"/>
      <c r="FN13" s="72"/>
      <c r="FO13" s="68"/>
      <c r="FP13" s="69"/>
      <c r="FQ13" s="68"/>
      <c r="FR13" s="68"/>
      <c r="FS13" s="68"/>
      <c r="FT13" s="70"/>
      <c r="FU13" s="71"/>
      <c r="FV13" s="72"/>
      <c r="FW13" s="68"/>
      <c r="FX13" s="69"/>
      <c r="FY13" s="68"/>
      <c r="FZ13" s="68"/>
      <c r="GA13" s="68"/>
      <c r="GB13" s="70"/>
      <c r="GC13" s="71"/>
      <c r="GD13" s="72"/>
      <c r="GE13" s="68"/>
      <c r="GF13" s="69"/>
      <c r="GG13" s="68"/>
      <c r="GH13" s="68"/>
      <c r="GI13" s="68"/>
      <c r="GJ13" s="70"/>
      <c r="GK13" s="71"/>
      <c r="GL13" s="72"/>
      <c r="GM13" s="68"/>
      <c r="GN13" s="69"/>
      <c r="GO13" s="68"/>
      <c r="GP13" s="68"/>
      <c r="GQ13" s="68"/>
      <c r="GR13" s="70"/>
      <c r="GS13" s="71"/>
      <c r="GT13" s="72"/>
      <c r="GU13" s="68"/>
      <c r="GV13" s="69"/>
      <c r="GW13" s="68"/>
      <c r="GX13" s="68"/>
      <c r="GY13" s="68"/>
      <c r="GZ13" s="70"/>
      <c r="HA13" s="71"/>
      <c r="HB13" s="72"/>
      <c r="HC13" s="68"/>
      <c r="HD13" s="69"/>
      <c r="HE13" s="68"/>
      <c r="HF13" s="68"/>
      <c r="HG13" s="68"/>
      <c r="HH13" s="70"/>
      <c r="HI13" s="71"/>
      <c r="HJ13" s="72"/>
      <c r="HK13" s="68"/>
      <c r="HL13" s="69"/>
      <c r="HM13" s="68"/>
      <c r="HN13" s="68"/>
      <c r="HO13" s="68"/>
      <c r="HP13" s="70"/>
      <c r="HQ13" s="71"/>
      <c r="HR13" s="72"/>
      <c r="HS13" s="68"/>
      <c r="HT13" s="69"/>
      <c r="HU13" s="68"/>
      <c r="HV13" s="68"/>
      <c r="HW13" s="68"/>
      <c r="HX13" s="70"/>
      <c r="HY13" s="71"/>
      <c r="HZ13" s="72"/>
      <c r="IA13" s="68"/>
      <c r="IB13" s="69"/>
      <c r="IC13" s="68"/>
      <c r="ID13" s="68"/>
      <c r="IE13" s="68"/>
      <c r="IF13" s="70"/>
      <c r="IG13" s="71"/>
      <c r="IH13" s="72"/>
      <c r="II13" s="68"/>
      <c r="IJ13" s="69"/>
      <c r="IK13" s="68"/>
      <c r="IL13" s="68"/>
      <c r="IM13" s="68"/>
    </row>
    <row r="14" spans="1:247" s="57" customFormat="1" ht="15.75">
      <c r="A14" s="62" t="s">
        <v>19</v>
      </c>
      <c r="B14" s="73" t="s">
        <v>130</v>
      </c>
      <c r="C14" s="63">
        <f>D14-3</f>
        <v>45404</v>
      </c>
      <c r="D14" s="63">
        <f>D13+7</f>
        <v>45407</v>
      </c>
      <c r="E14" s="63" t="s">
        <v>13</v>
      </c>
      <c r="F14" s="63" t="s">
        <v>14</v>
      </c>
      <c r="G14" s="63" t="s">
        <v>17</v>
      </c>
      <c r="H14" s="63" t="s">
        <v>18</v>
      </c>
      <c r="I14" s="63"/>
      <c r="J14" s="67"/>
      <c r="K14" s="68"/>
      <c r="L14" s="69"/>
      <c r="M14" s="68"/>
      <c r="N14" s="68"/>
      <c r="O14" s="68"/>
      <c r="P14" s="70"/>
      <c r="Q14" s="71"/>
      <c r="R14" s="72"/>
      <c r="S14" s="68"/>
      <c r="T14" s="69"/>
      <c r="U14" s="68"/>
      <c r="V14" s="68"/>
      <c r="W14" s="68"/>
      <c r="X14" s="70"/>
      <c r="Y14" s="71"/>
      <c r="Z14" s="72"/>
      <c r="AA14" s="68"/>
      <c r="AB14" s="69"/>
      <c r="AC14" s="68"/>
      <c r="AD14" s="68"/>
      <c r="AE14" s="68"/>
      <c r="AF14" s="70"/>
      <c r="AG14" s="71"/>
      <c r="AH14" s="72"/>
      <c r="AI14" s="68"/>
      <c r="AJ14" s="69"/>
      <c r="AK14" s="68"/>
      <c r="AL14" s="68"/>
      <c r="AM14" s="68"/>
      <c r="AN14" s="70"/>
      <c r="AO14" s="71"/>
      <c r="AP14" s="72"/>
      <c r="AQ14" s="68"/>
      <c r="AR14" s="69"/>
      <c r="AS14" s="68"/>
      <c r="AT14" s="68"/>
      <c r="AU14" s="68"/>
      <c r="AV14" s="70"/>
      <c r="AW14" s="71"/>
      <c r="AX14" s="72"/>
      <c r="AY14" s="68"/>
      <c r="AZ14" s="69"/>
      <c r="BA14" s="68"/>
      <c r="BB14" s="68"/>
      <c r="BC14" s="68"/>
      <c r="BD14" s="70"/>
      <c r="BE14" s="71"/>
      <c r="BF14" s="72"/>
      <c r="BG14" s="68"/>
      <c r="BH14" s="69"/>
      <c r="BI14" s="68"/>
      <c r="BJ14" s="68"/>
      <c r="BK14" s="68"/>
      <c r="BL14" s="70"/>
      <c r="BM14" s="71"/>
      <c r="BN14" s="72"/>
      <c r="BO14" s="68"/>
      <c r="BP14" s="69"/>
      <c r="BQ14" s="68"/>
      <c r="BR14" s="68"/>
      <c r="BS14" s="68"/>
      <c r="BT14" s="70"/>
      <c r="BU14" s="71"/>
      <c r="BV14" s="72"/>
      <c r="BW14" s="68"/>
      <c r="BX14" s="69"/>
      <c r="BY14" s="68"/>
      <c r="BZ14" s="68"/>
      <c r="CA14" s="68"/>
      <c r="CB14" s="70"/>
      <c r="CC14" s="71"/>
      <c r="CD14" s="72"/>
      <c r="CE14" s="68"/>
      <c r="CF14" s="69"/>
      <c r="CG14" s="68"/>
      <c r="CH14" s="68"/>
      <c r="CI14" s="68"/>
      <c r="CJ14" s="70"/>
      <c r="CK14" s="71"/>
      <c r="CL14" s="72"/>
      <c r="CM14" s="68"/>
      <c r="CN14" s="69"/>
      <c r="CO14" s="68"/>
      <c r="CP14" s="68"/>
      <c r="CQ14" s="68"/>
      <c r="CR14" s="70"/>
      <c r="CS14" s="71"/>
      <c r="CT14" s="72"/>
      <c r="CU14" s="68"/>
      <c r="CV14" s="69"/>
      <c r="CW14" s="68"/>
      <c r="CX14" s="68"/>
      <c r="CY14" s="68"/>
      <c r="CZ14" s="70"/>
      <c r="DA14" s="71"/>
      <c r="DB14" s="72"/>
      <c r="DC14" s="68"/>
      <c r="DD14" s="69"/>
      <c r="DE14" s="68"/>
      <c r="DF14" s="68"/>
      <c r="DG14" s="68"/>
      <c r="DH14" s="70"/>
      <c r="DI14" s="71"/>
      <c r="DJ14" s="72"/>
      <c r="DK14" s="68"/>
      <c r="DL14" s="69"/>
      <c r="DM14" s="68"/>
      <c r="DN14" s="68"/>
      <c r="DO14" s="68"/>
      <c r="DP14" s="70"/>
      <c r="DQ14" s="71"/>
      <c r="DR14" s="72"/>
      <c r="DS14" s="68"/>
      <c r="DT14" s="69"/>
      <c r="DU14" s="68"/>
      <c r="DV14" s="68"/>
      <c r="DW14" s="68"/>
      <c r="DX14" s="70"/>
      <c r="DY14" s="71"/>
      <c r="DZ14" s="72"/>
      <c r="EA14" s="68"/>
      <c r="EB14" s="69"/>
      <c r="EC14" s="68"/>
      <c r="ED14" s="68"/>
      <c r="EE14" s="68"/>
      <c r="EF14" s="70"/>
      <c r="EG14" s="71"/>
      <c r="EH14" s="72"/>
      <c r="EI14" s="68"/>
      <c r="EJ14" s="69"/>
      <c r="EK14" s="68"/>
      <c r="EL14" s="68"/>
      <c r="EM14" s="68"/>
      <c r="EN14" s="70"/>
      <c r="EO14" s="71"/>
      <c r="EP14" s="72"/>
      <c r="EQ14" s="68"/>
      <c r="ER14" s="69"/>
      <c r="ES14" s="68"/>
      <c r="ET14" s="68"/>
      <c r="EU14" s="68"/>
      <c r="EV14" s="70"/>
      <c r="EW14" s="71"/>
      <c r="EX14" s="72"/>
      <c r="EY14" s="68"/>
      <c r="EZ14" s="69"/>
      <c r="FA14" s="68"/>
      <c r="FB14" s="68"/>
      <c r="FC14" s="68"/>
      <c r="FD14" s="70"/>
      <c r="FE14" s="71"/>
      <c r="FF14" s="72"/>
      <c r="FG14" s="68"/>
      <c r="FH14" s="69"/>
      <c r="FI14" s="68"/>
      <c r="FJ14" s="68"/>
      <c r="FK14" s="68"/>
      <c r="FL14" s="70"/>
      <c r="FM14" s="71"/>
      <c r="FN14" s="72"/>
      <c r="FO14" s="68"/>
      <c r="FP14" s="69"/>
      <c r="FQ14" s="68"/>
      <c r="FR14" s="68"/>
      <c r="FS14" s="68"/>
      <c r="FT14" s="70"/>
      <c r="FU14" s="71"/>
      <c r="FV14" s="72"/>
      <c r="FW14" s="68"/>
      <c r="FX14" s="69"/>
      <c r="FY14" s="68"/>
      <c r="FZ14" s="68"/>
      <c r="GA14" s="68"/>
      <c r="GB14" s="70"/>
      <c r="GC14" s="71"/>
      <c r="GD14" s="72"/>
      <c r="GE14" s="68"/>
      <c r="GF14" s="69"/>
      <c r="GG14" s="68"/>
      <c r="GH14" s="68"/>
      <c r="GI14" s="68"/>
      <c r="GJ14" s="70"/>
      <c r="GK14" s="71"/>
      <c r="GL14" s="72"/>
      <c r="GM14" s="68"/>
      <c r="GN14" s="69"/>
      <c r="GO14" s="68"/>
      <c r="GP14" s="68"/>
      <c r="GQ14" s="68"/>
      <c r="GR14" s="70"/>
      <c r="GS14" s="71"/>
      <c r="GT14" s="72"/>
      <c r="GU14" s="68"/>
      <c r="GV14" s="69"/>
      <c r="GW14" s="68"/>
      <c r="GX14" s="68"/>
      <c r="GY14" s="68"/>
      <c r="GZ14" s="70"/>
      <c r="HA14" s="71"/>
      <c r="HB14" s="72"/>
      <c r="HC14" s="68"/>
      <c r="HD14" s="69"/>
      <c r="HE14" s="68"/>
      <c r="HF14" s="68"/>
      <c r="HG14" s="68"/>
      <c r="HH14" s="70"/>
      <c r="HI14" s="71"/>
      <c r="HJ14" s="72"/>
      <c r="HK14" s="68"/>
      <c r="HL14" s="69"/>
      <c r="HM14" s="68"/>
      <c r="HN14" s="68"/>
      <c r="HO14" s="68"/>
      <c r="HP14" s="70"/>
      <c r="HQ14" s="71"/>
      <c r="HR14" s="72"/>
      <c r="HS14" s="68"/>
      <c r="HT14" s="69"/>
      <c r="HU14" s="68"/>
      <c r="HV14" s="68"/>
      <c r="HW14" s="68"/>
      <c r="HX14" s="70"/>
      <c r="HY14" s="71"/>
      <c r="HZ14" s="72"/>
      <c r="IA14" s="68"/>
      <c r="IB14" s="69"/>
      <c r="IC14" s="68"/>
      <c r="ID14" s="68"/>
      <c r="IE14" s="68"/>
      <c r="IF14" s="70"/>
      <c r="IG14" s="71"/>
      <c r="IH14" s="72"/>
      <c r="II14" s="68"/>
      <c r="IJ14" s="69"/>
      <c r="IK14" s="68"/>
      <c r="IL14" s="68"/>
      <c r="IM14" s="68"/>
    </row>
    <row r="15" spans="1:247" s="57" customFormat="1" ht="15.75">
      <c r="A15" s="62" t="s">
        <v>20</v>
      </c>
      <c r="B15" s="73" t="s">
        <v>131</v>
      </c>
      <c r="C15" s="63">
        <f aca="true" t="shared" si="1" ref="C15:C23">D15-3</f>
        <v>45386</v>
      </c>
      <c r="D15" s="63">
        <v>45389</v>
      </c>
      <c r="E15" s="63" t="s">
        <v>119</v>
      </c>
      <c r="F15" s="63" t="s">
        <v>14</v>
      </c>
      <c r="G15" s="63" t="s">
        <v>17</v>
      </c>
      <c r="H15" s="63" t="s">
        <v>18</v>
      </c>
      <c r="I15" s="63"/>
      <c r="J15" s="67"/>
      <c r="K15" s="68"/>
      <c r="L15" s="69"/>
      <c r="M15" s="68"/>
      <c r="N15" s="68"/>
      <c r="O15" s="68"/>
      <c r="P15" s="70"/>
      <c r="Q15" s="71"/>
      <c r="R15" s="72"/>
      <c r="S15" s="68"/>
      <c r="T15" s="69"/>
      <c r="U15" s="68"/>
      <c r="V15" s="68"/>
      <c r="W15" s="68"/>
      <c r="X15" s="70"/>
      <c r="Y15" s="71"/>
      <c r="Z15" s="72"/>
      <c r="AA15" s="68"/>
      <c r="AB15" s="69"/>
      <c r="AC15" s="68"/>
      <c r="AD15" s="68"/>
      <c r="AE15" s="68"/>
      <c r="AF15" s="70"/>
      <c r="AG15" s="71"/>
      <c r="AH15" s="72"/>
      <c r="AI15" s="68"/>
      <c r="AJ15" s="69"/>
      <c r="AK15" s="68"/>
      <c r="AL15" s="68"/>
      <c r="AM15" s="68"/>
      <c r="AN15" s="70"/>
      <c r="AO15" s="71"/>
      <c r="AP15" s="72"/>
      <c r="AQ15" s="68"/>
      <c r="AR15" s="69"/>
      <c r="AS15" s="68"/>
      <c r="AT15" s="68"/>
      <c r="AU15" s="68"/>
      <c r="AV15" s="70"/>
      <c r="AW15" s="71"/>
      <c r="AX15" s="72"/>
      <c r="AY15" s="68"/>
      <c r="AZ15" s="69"/>
      <c r="BA15" s="68"/>
      <c r="BB15" s="68"/>
      <c r="BC15" s="68"/>
      <c r="BD15" s="70"/>
      <c r="BE15" s="71"/>
      <c r="BF15" s="72"/>
      <c r="BG15" s="68"/>
      <c r="BH15" s="69"/>
      <c r="BI15" s="68"/>
      <c r="BJ15" s="68"/>
      <c r="BK15" s="68"/>
      <c r="BL15" s="70"/>
      <c r="BM15" s="71"/>
      <c r="BN15" s="72"/>
      <c r="BO15" s="68"/>
      <c r="BP15" s="69"/>
      <c r="BQ15" s="68"/>
      <c r="BR15" s="68"/>
      <c r="BS15" s="68"/>
      <c r="BT15" s="70"/>
      <c r="BU15" s="71"/>
      <c r="BV15" s="72"/>
      <c r="BW15" s="68"/>
      <c r="BX15" s="69"/>
      <c r="BY15" s="68"/>
      <c r="BZ15" s="68"/>
      <c r="CA15" s="68"/>
      <c r="CB15" s="70"/>
      <c r="CC15" s="71"/>
      <c r="CD15" s="72"/>
      <c r="CE15" s="68"/>
      <c r="CF15" s="69"/>
      <c r="CG15" s="68"/>
      <c r="CH15" s="68"/>
      <c r="CI15" s="68"/>
      <c r="CJ15" s="70"/>
      <c r="CK15" s="71"/>
      <c r="CL15" s="72"/>
      <c r="CM15" s="68"/>
      <c r="CN15" s="69"/>
      <c r="CO15" s="68"/>
      <c r="CP15" s="68"/>
      <c r="CQ15" s="68"/>
      <c r="CR15" s="70"/>
      <c r="CS15" s="71"/>
      <c r="CT15" s="72"/>
      <c r="CU15" s="68"/>
      <c r="CV15" s="69"/>
      <c r="CW15" s="68"/>
      <c r="CX15" s="68"/>
      <c r="CY15" s="68"/>
      <c r="CZ15" s="70"/>
      <c r="DA15" s="71"/>
      <c r="DB15" s="72"/>
      <c r="DC15" s="68"/>
      <c r="DD15" s="69"/>
      <c r="DE15" s="68"/>
      <c r="DF15" s="68"/>
      <c r="DG15" s="68"/>
      <c r="DH15" s="70"/>
      <c r="DI15" s="71"/>
      <c r="DJ15" s="72"/>
      <c r="DK15" s="68"/>
      <c r="DL15" s="69"/>
      <c r="DM15" s="68"/>
      <c r="DN15" s="68"/>
      <c r="DO15" s="68"/>
      <c r="DP15" s="70"/>
      <c r="DQ15" s="71"/>
      <c r="DR15" s="72"/>
      <c r="DS15" s="68"/>
      <c r="DT15" s="69"/>
      <c r="DU15" s="68"/>
      <c r="DV15" s="68"/>
      <c r="DW15" s="68"/>
      <c r="DX15" s="70"/>
      <c r="DY15" s="71"/>
      <c r="DZ15" s="72"/>
      <c r="EA15" s="68"/>
      <c r="EB15" s="69"/>
      <c r="EC15" s="68"/>
      <c r="ED15" s="68"/>
      <c r="EE15" s="68"/>
      <c r="EF15" s="70"/>
      <c r="EG15" s="71"/>
      <c r="EH15" s="72"/>
      <c r="EI15" s="68"/>
      <c r="EJ15" s="69"/>
      <c r="EK15" s="68"/>
      <c r="EL15" s="68"/>
      <c r="EM15" s="68"/>
      <c r="EN15" s="70"/>
      <c r="EO15" s="71"/>
      <c r="EP15" s="72"/>
      <c r="EQ15" s="68"/>
      <c r="ER15" s="69"/>
      <c r="ES15" s="68"/>
      <c r="ET15" s="68"/>
      <c r="EU15" s="68"/>
      <c r="EV15" s="70"/>
      <c r="EW15" s="71"/>
      <c r="EX15" s="72"/>
      <c r="EY15" s="68"/>
      <c r="EZ15" s="69"/>
      <c r="FA15" s="68"/>
      <c r="FB15" s="68"/>
      <c r="FC15" s="68"/>
      <c r="FD15" s="70"/>
      <c r="FE15" s="71"/>
      <c r="FF15" s="72"/>
      <c r="FG15" s="68"/>
      <c r="FH15" s="69"/>
      <c r="FI15" s="68"/>
      <c r="FJ15" s="68"/>
      <c r="FK15" s="68"/>
      <c r="FL15" s="70"/>
      <c r="FM15" s="71"/>
      <c r="FN15" s="72"/>
      <c r="FO15" s="68"/>
      <c r="FP15" s="69"/>
      <c r="FQ15" s="68"/>
      <c r="FR15" s="68"/>
      <c r="FS15" s="68"/>
      <c r="FT15" s="70"/>
      <c r="FU15" s="71"/>
      <c r="FV15" s="72"/>
      <c r="FW15" s="68"/>
      <c r="FX15" s="69"/>
      <c r="FY15" s="68"/>
      <c r="FZ15" s="68"/>
      <c r="GA15" s="68"/>
      <c r="GB15" s="70"/>
      <c r="GC15" s="71"/>
      <c r="GD15" s="72"/>
      <c r="GE15" s="68"/>
      <c r="GF15" s="69"/>
      <c r="GG15" s="68"/>
      <c r="GH15" s="68"/>
      <c r="GI15" s="68"/>
      <c r="GJ15" s="70"/>
      <c r="GK15" s="71"/>
      <c r="GL15" s="72"/>
      <c r="GM15" s="68"/>
      <c r="GN15" s="69"/>
      <c r="GO15" s="68"/>
      <c r="GP15" s="68"/>
      <c r="GQ15" s="68"/>
      <c r="GR15" s="70"/>
      <c r="GS15" s="71"/>
      <c r="GT15" s="72"/>
      <c r="GU15" s="68"/>
      <c r="GV15" s="69"/>
      <c r="GW15" s="68"/>
      <c r="GX15" s="68"/>
      <c r="GY15" s="68"/>
      <c r="GZ15" s="70"/>
      <c r="HA15" s="71"/>
      <c r="HB15" s="72"/>
      <c r="HC15" s="68"/>
      <c r="HD15" s="69"/>
      <c r="HE15" s="68"/>
      <c r="HF15" s="68"/>
      <c r="HG15" s="68"/>
      <c r="HH15" s="70"/>
      <c r="HI15" s="71"/>
      <c r="HJ15" s="72"/>
      <c r="HK15" s="68"/>
      <c r="HL15" s="69"/>
      <c r="HM15" s="68"/>
      <c r="HN15" s="68"/>
      <c r="HO15" s="68"/>
      <c r="HP15" s="70"/>
      <c r="HQ15" s="71"/>
      <c r="HR15" s="72"/>
      <c r="HS15" s="68"/>
      <c r="HT15" s="69"/>
      <c r="HU15" s="68"/>
      <c r="HV15" s="68"/>
      <c r="HW15" s="68"/>
      <c r="HX15" s="70"/>
      <c r="HY15" s="71"/>
      <c r="HZ15" s="72"/>
      <c r="IA15" s="68"/>
      <c r="IB15" s="69"/>
      <c r="IC15" s="68"/>
      <c r="ID15" s="68"/>
      <c r="IE15" s="68"/>
      <c r="IF15" s="70"/>
      <c r="IG15" s="71"/>
      <c r="IH15" s="72"/>
      <c r="II15" s="68"/>
      <c r="IJ15" s="69"/>
      <c r="IK15" s="68"/>
      <c r="IL15" s="68"/>
      <c r="IM15" s="68"/>
    </row>
    <row r="16" spans="1:247" s="57" customFormat="1" ht="15.75">
      <c r="A16" s="62" t="s">
        <v>20</v>
      </c>
      <c r="B16" s="73" t="s">
        <v>132</v>
      </c>
      <c r="C16" s="63">
        <f t="shared" si="1"/>
        <v>45393</v>
      </c>
      <c r="D16" s="63">
        <f>D15+7</f>
        <v>45396</v>
      </c>
      <c r="E16" s="63" t="s">
        <v>13</v>
      </c>
      <c r="F16" s="63" t="s">
        <v>14</v>
      </c>
      <c r="G16" s="63" t="s">
        <v>17</v>
      </c>
      <c r="H16" s="63" t="s">
        <v>18</v>
      </c>
      <c r="I16" s="63"/>
      <c r="J16" s="67"/>
      <c r="K16" s="68"/>
      <c r="L16" s="69"/>
      <c r="M16" s="68"/>
      <c r="N16" s="68"/>
      <c r="O16" s="68"/>
      <c r="P16" s="70"/>
      <c r="Q16" s="71"/>
      <c r="R16" s="72"/>
      <c r="S16" s="68"/>
      <c r="T16" s="69"/>
      <c r="U16" s="68"/>
      <c r="V16" s="68"/>
      <c r="W16" s="68"/>
      <c r="X16" s="70"/>
      <c r="Y16" s="71"/>
      <c r="Z16" s="72"/>
      <c r="AA16" s="68"/>
      <c r="AB16" s="69"/>
      <c r="AC16" s="68"/>
      <c r="AD16" s="68"/>
      <c r="AE16" s="68"/>
      <c r="AF16" s="70"/>
      <c r="AG16" s="71"/>
      <c r="AH16" s="72"/>
      <c r="AI16" s="68"/>
      <c r="AJ16" s="69"/>
      <c r="AK16" s="68"/>
      <c r="AL16" s="68"/>
      <c r="AM16" s="68"/>
      <c r="AN16" s="70"/>
      <c r="AO16" s="71"/>
      <c r="AP16" s="72"/>
      <c r="AQ16" s="68"/>
      <c r="AR16" s="69"/>
      <c r="AS16" s="68"/>
      <c r="AT16" s="68"/>
      <c r="AU16" s="68"/>
      <c r="AV16" s="70"/>
      <c r="AW16" s="71"/>
      <c r="AX16" s="72"/>
      <c r="AY16" s="68"/>
      <c r="AZ16" s="69"/>
      <c r="BA16" s="68"/>
      <c r="BB16" s="68"/>
      <c r="BC16" s="68"/>
      <c r="BD16" s="70"/>
      <c r="BE16" s="71"/>
      <c r="BF16" s="72"/>
      <c r="BG16" s="68"/>
      <c r="BH16" s="69"/>
      <c r="BI16" s="68"/>
      <c r="BJ16" s="68"/>
      <c r="BK16" s="68"/>
      <c r="BL16" s="70"/>
      <c r="BM16" s="71"/>
      <c r="BN16" s="72"/>
      <c r="BO16" s="68"/>
      <c r="BP16" s="69"/>
      <c r="BQ16" s="68"/>
      <c r="BR16" s="68"/>
      <c r="BS16" s="68"/>
      <c r="BT16" s="70"/>
      <c r="BU16" s="71"/>
      <c r="BV16" s="72"/>
      <c r="BW16" s="68"/>
      <c r="BX16" s="69"/>
      <c r="BY16" s="68"/>
      <c r="BZ16" s="68"/>
      <c r="CA16" s="68"/>
      <c r="CB16" s="70"/>
      <c r="CC16" s="71"/>
      <c r="CD16" s="72"/>
      <c r="CE16" s="68"/>
      <c r="CF16" s="69"/>
      <c r="CG16" s="68"/>
      <c r="CH16" s="68"/>
      <c r="CI16" s="68"/>
      <c r="CJ16" s="70"/>
      <c r="CK16" s="71"/>
      <c r="CL16" s="72"/>
      <c r="CM16" s="68"/>
      <c r="CN16" s="69"/>
      <c r="CO16" s="68"/>
      <c r="CP16" s="68"/>
      <c r="CQ16" s="68"/>
      <c r="CR16" s="70"/>
      <c r="CS16" s="71"/>
      <c r="CT16" s="72"/>
      <c r="CU16" s="68"/>
      <c r="CV16" s="69"/>
      <c r="CW16" s="68"/>
      <c r="CX16" s="68"/>
      <c r="CY16" s="68"/>
      <c r="CZ16" s="70"/>
      <c r="DA16" s="71"/>
      <c r="DB16" s="72"/>
      <c r="DC16" s="68"/>
      <c r="DD16" s="69"/>
      <c r="DE16" s="68"/>
      <c r="DF16" s="68"/>
      <c r="DG16" s="68"/>
      <c r="DH16" s="70"/>
      <c r="DI16" s="71"/>
      <c r="DJ16" s="72"/>
      <c r="DK16" s="68"/>
      <c r="DL16" s="69"/>
      <c r="DM16" s="68"/>
      <c r="DN16" s="68"/>
      <c r="DO16" s="68"/>
      <c r="DP16" s="70"/>
      <c r="DQ16" s="71"/>
      <c r="DR16" s="72"/>
      <c r="DS16" s="68"/>
      <c r="DT16" s="69"/>
      <c r="DU16" s="68"/>
      <c r="DV16" s="68"/>
      <c r="DW16" s="68"/>
      <c r="DX16" s="70"/>
      <c r="DY16" s="71"/>
      <c r="DZ16" s="72"/>
      <c r="EA16" s="68"/>
      <c r="EB16" s="69"/>
      <c r="EC16" s="68"/>
      <c r="ED16" s="68"/>
      <c r="EE16" s="68"/>
      <c r="EF16" s="70"/>
      <c r="EG16" s="71"/>
      <c r="EH16" s="72"/>
      <c r="EI16" s="68"/>
      <c r="EJ16" s="69"/>
      <c r="EK16" s="68"/>
      <c r="EL16" s="68"/>
      <c r="EM16" s="68"/>
      <c r="EN16" s="70"/>
      <c r="EO16" s="71"/>
      <c r="EP16" s="72"/>
      <c r="EQ16" s="68"/>
      <c r="ER16" s="69"/>
      <c r="ES16" s="68"/>
      <c r="ET16" s="68"/>
      <c r="EU16" s="68"/>
      <c r="EV16" s="70"/>
      <c r="EW16" s="71"/>
      <c r="EX16" s="72"/>
      <c r="EY16" s="68"/>
      <c r="EZ16" s="69"/>
      <c r="FA16" s="68"/>
      <c r="FB16" s="68"/>
      <c r="FC16" s="68"/>
      <c r="FD16" s="70"/>
      <c r="FE16" s="71"/>
      <c r="FF16" s="72"/>
      <c r="FG16" s="68"/>
      <c r="FH16" s="69"/>
      <c r="FI16" s="68"/>
      <c r="FJ16" s="68"/>
      <c r="FK16" s="68"/>
      <c r="FL16" s="70"/>
      <c r="FM16" s="71"/>
      <c r="FN16" s="72"/>
      <c r="FO16" s="68"/>
      <c r="FP16" s="69"/>
      <c r="FQ16" s="68"/>
      <c r="FR16" s="68"/>
      <c r="FS16" s="68"/>
      <c r="FT16" s="70"/>
      <c r="FU16" s="71"/>
      <c r="FV16" s="72"/>
      <c r="FW16" s="68"/>
      <c r="FX16" s="69"/>
      <c r="FY16" s="68"/>
      <c r="FZ16" s="68"/>
      <c r="GA16" s="68"/>
      <c r="GB16" s="70"/>
      <c r="GC16" s="71"/>
      <c r="GD16" s="72"/>
      <c r="GE16" s="68"/>
      <c r="GF16" s="69"/>
      <c r="GG16" s="68"/>
      <c r="GH16" s="68"/>
      <c r="GI16" s="68"/>
      <c r="GJ16" s="70"/>
      <c r="GK16" s="71"/>
      <c r="GL16" s="72"/>
      <c r="GM16" s="68"/>
      <c r="GN16" s="69"/>
      <c r="GO16" s="68"/>
      <c r="GP16" s="68"/>
      <c r="GQ16" s="68"/>
      <c r="GR16" s="70"/>
      <c r="GS16" s="71"/>
      <c r="GT16" s="72"/>
      <c r="GU16" s="68"/>
      <c r="GV16" s="69"/>
      <c r="GW16" s="68"/>
      <c r="GX16" s="68"/>
      <c r="GY16" s="68"/>
      <c r="GZ16" s="70"/>
      <c r="HA16" s="71"/>
      <c r="HB16" s="72"/>
      <c r="HC16" s="68"/>
      <c r="HD16" s="69"/>
      <c r="HE16" s="68"/>
      <c r="HF16" s="68"/>
      <c r="HG16" s="68"/>
      <c r="HH16" s="70"/>
      <c r="HI16" s="71"/>
      <c r="HJ16" s="72"/>
      <c r="HK16" s="68"/>
      <c r="HL16" s="69"/>
      <c r="HM16" s="68"/>
      <c r="HN16" s="68"/>
      <c r="HO16" s="68"/>
      <c r="HP16" s="70"/>
      <c r="HQ16" s="71"/>
      <c r="HR16" s="72"/>
      <c r="HS16" s="68"/>
      <c r="HT16" s="69"/>
      <c r="HU16" s="68"/>
      <c r="HV16" s="68"/>
      <c r="HW16" s="68"/>
      <c r="HX16" s="70"/>
      <c r="HY16" s="71"/>
      <c r="HZ16" s="72"/>
      <c r="IA16" s="68"/>
      <c r="IB16" s="69"/>
      <c r="IC16" s="68"/>
      <c r="ID16" s="68"/>
      <c r="IE16" s="68"/>
      <c r="IF16" s="70"/>
      <c r="IG16" s="71"/>
      <c r="IH16" s="72"/>
      <c r="II16" s="68"/>
      <c r="IJ16" s="69"/>
      <c r="IK16" s="68"/>
      <c r="IL16" s="68"/>
      <c r="IM16" s="68"/>
    </row>
    <row r="17" spans="1:247" s="57" customFormat="1" ht="15.75">
      <c r="A17" s="62" t="s">
        <v>20</v>
      </c>
      <c r="B17" s="73" t="s">
        <v>133</v>
      </c>
      <c r="C17" s="63">
        <f t="shared" si="1"/>
        <v>45400</v>
      </c>
      <c r="D17" s="63">
        <f>D16+7</f>
        <v>45403</v>
      </c>
      <c r="E17" s="63" t="s">
        <v>13</v>
      </c>
      <c r="F17" s="63" t="s">
        <v>14</v>
      </c>
      <c r="G17" s="63" t="s">
        <v>17</v>
      </c>
      <c r="H17" s="63" t="s">
        <v>18</v>
      </c>
      <c r="I17" s="63"/>
      <c r="J17" s="67"/>
      <c r="K17" s="68"/>
      <c r="L17" s="69"/>
      <c r="M17" s="68"/>
      <c r="N17" s="68"/>
      <c r="O17" s="68"/>
      <c r="P17" s="70"/>
      <c r="Q17" s="71"/>
      <c r="R17" s="72"/>
      <c r="S17" s="68"/>
      <c r="T17" s="69"/>
      <c r="U17" s="68"/>
      <c r="V17" s="68"/>
      <c r="W17" s="68"/>
      <c r="X17" s="70"/>
      <c r="Y17" s="71"/>
      <c r="Z17" s="72"/>
      <c r="AA17" s="68"/>
      <c r="AB17" s="69"/>
      <c r="AC17" s="68"/>
      <c r="AD17" s="68"/>
      <c r="AE17" s="68"/>
      <c r="AF17" s="70"/>
      <c r="AG17" s="71"/>
      <c r="AH17" s="72"/>
      <c r="AI17" s="68"/>
      <c r="AJ17" s="69"/>
      <c r="AK17" s="68"/>
      <c r="AL17" s="68"/>
      <c r="AM17" s="68"/>
      <c r="AN17" s="70"/>
      <c r="AO17" s="71"/>
      <c r="AP17" s="72"/>
      <c r="AQ17" s="68"/>
      <c r="AR17" s="69"/>
      <c r="AS17" s="68"/>
      <c r="AT17" s="68"/>
      <c r="AU17" s="68"/>
      <c r="AV17" s="70"/>
      <c r="AW17" s="71"/>
      <c r="AX17" s="72"/>
      <c r="AY17" s="68"/>
      <c r="AZ17" s="69"/>
      <c r="BA17" s="68"/>
      <c r="BB17" s="68"/>
      <c r="BC17" s="68"/>
      <c r="BD17" s="70"/>
      <c r="BE17" s="71"/>
      <c r="BF17" s="72"/>
      <c r="BG17" s="68"/>
      <c r="BH17" s="69"/>
      <c r="BI17" s="68"/>
      <c r="BJ17" s="68"/>
      <c r="BK17" s="68"/>
      <c r="BL17" s="70"/>
      <c r="BM17" s="71"/>
      <c r="BN17" s="72"/>
      <c r="BO17" s="68"/>
      <c r="BP17" s="69"/>
      <c r="BQ17" s="68"/>
      <c r="BR17" s="68"/>
      <c r="BS17" s="68"/>
      <c r="BT17" s="70"/>
      <c r="BU17" s="71"/>
      <c r="BV17" s="72"/>
      <c r="BW17" s="68"/>
      <c r="BX17" s="69"/>
      <c r="BY17" s="68"/>
      <c r="BZ17" s="68"/>
      <c r="CA17" s="68"/>
      <c r="CB17" s="70"/>
      <c r="CC17" s="71"/>
      <c r="CD17" s="72"/>
      <c r="CE17" s="68"/>
      <c r="CF17" s="69"/>
      <c r="CG17" s="68"/>
      <c r="CH17" s="68"/>
      <c r="CI17" s="68"/>
      <c r="CJ17" s="70"/>
      <c r="CK17" s="71"/>
      <c r="CL17" s="72"/>
      <c r="CM17" s="68"/>
      <c r="CN17" s="69"/>
      <c r="CO17" s="68"/>
      <c r="CP17" s="68"/>
      <c r="CQ17" s="68"/>
      <c r="CR17" s="70"/>
      <c r="CS17" s="71"/>
      <c r="CT17" s="72"/>
      <c r="CU17" s="68"/>
      <c r="CV17" s="69"/>
      <c r="CW17" s="68"/>
      <c r="CX17" s="68"/>
      <c r="CY17" s="68"/>
      <c r="CZ17" s="70"/>
      <c r="DA17" s="71"/>
      <c r="DB17" s="72"/>
      <c r="DC17" s="68"/>
      <c r="DD17" s="69"/>
      <c r="DE17" s="68"/>
      <c r="DF17" s="68"/>
      <c r="DG17" s="68"/>
      <c r="DH17" s="70"/>
      <c r="DI17" s="71"/>
      <c r="DJ17" s="72"/>
      <c r="DK17" s="68"/>
      <c r="DL17" s="69"/>
      <c r="DM17" s="68"/>
      <c r="DN17" s="68"/>
      <c r="DO17" s="68"/>
      <c r="DP17" s="70"/>
      <c r="DQ17" s="71"/>
      <c r="DR17" s="72"/>
      <c r="DS17" s="68"/>
      <c r="DT17" s="69"/>
      <c r="DU17" s="68"/>
      <c r="DV17" s="68"/>
      <c r="DW17" s="68"/>
      <c r="DX17" s="70"/>
      <c r="DY17" s="71"/>
      <c r="DZ17" s="72"/>
      <c r="EA17" s="68"/>
      <c r="EB17" s="69"/>
      <c r="EC17" s="68"/>
      <c r="ED17" s="68"/>
      <c r="EE17" s="68"/>
      <c r="EF17" s="70"/>
      <c r="EG17" s="71"/>
      <c r="EH17" s="72"/>
      <c r="EI17" s="68"/>
      <c r="EJ17" s="69"/>
      <c r="EK17" s="68"/>
      <c r="EL17" s="68"/>
      <c r="EM17" s="68"/>
      <c r="EN17" s="70"/>
      <c r="EO17" s="71"/>
      <c r="EP17" s="72"/>
      <c r="EQ17" s="68"/>
      <c r="ER17" s="69"/>
      <c r="ES17" s="68"/>
      <c r="ET17" s="68"/>
      <c r="EU17" s="68"/>
      <c r="EV17" s="70"/>
      <c r="EW17" s="71"/>
      <c r="EX17" s="72"/>
      <c r="EY17" s="68"/>
      <c r="EZ17" s="69"/>
      <c r="FA17" s="68"/>
      <c r="FB17" s="68"/>
      <c r="FC17" s="68"/>
      <c r="FD17" s="70"/>
      <c r="FE17" s="71"/>
      <c r="FF17" s="72"/>
      <c r="FG17" s="68"/>
      <c r="FH17" s="69"/>
      <c r="FI17" s="68"/>
      <c r="FJ17" s="68"/>
      <c r="FK17" s="68"/>
      <c r="FL17" s="70"/>
      <c r="FM17" s="71"/>
      <c r="FN17" s="72"/>
      <c r="FO17" s="68"/>
      <c r="FP17" s="69"/>
      <c r="FQ17" s="68"/>
      <c r="FR17" s="68"/>
      <c r="FS17" s="68"/>
      <c r="FT17" s="70"/>
      <c r="FU17" s="71"/>
      <c r="FV17" s="72"/>
      <c r="FW17" s="68"/>
      <c r="FX17" s="69"/>
      <c r="FY17" s="68"/>
      <c r="FZ17" s="68"/>
      <c r="GA17" s="68"/>
      <c r="GB17" s="70"/>
      <c r="GC17" s="71"/>
      <c r="GD17" s="72"/>
      <c r="GE17" s="68"/>
      <c r="GF17" s="69"/>
      <c r="GG17" s="68"/>
      <c r="GH17" s="68"/>
      <c r="GI17" s="68"/>
      <c r="GJ17" s="70"/>
      <c r="GK17" s="71"/>
      <c r="GL17" s="72"/>
      <c r="GM17" s="68"/>
      <c r="GN17" s="69"/>
      <c r="GO17" s="68"/>
      <c r="GP17" s="68"/>
      <c r="GQ17" s="68"/>
      <c r="GR17" s="70"/>
      <c r="GS17" s="71"/>
      <c r="GT17" s="72"/>
      <c r="GU17" s="68"/>
      <c r="GV17" s="69"/>
      <c r="GW17" s="68"/>
      <c r="GX17" s="68"/>
      <c r="GY17" s="68"/>
      <c r="GZ17" s="70"/>
      <c r="HA17" s="71"/>
      <c r="HB17" s="72"/>
      <c r="HC17" s="68"/>
      <c r="HD17" s="69"/>
      <c r="HE17" s="68"/>
      <c r="HF17" s="68"/>
      <c r="HG17" s="68"/>
      <c r="HH17" s="70"/>
      <c r="HI17" s="71"/>
      <c r="HJ17" s="72"/>
      <c r="HK17" s="68"/>
      <c r="HL17" s="69"/>
      <c r="HM17" s="68"/>
      <c r="HN17" s="68"/>
      <c r="HO17" s="68"/>
      <c r="HP17" s="70"/>
      <c r="HQ17" s="71"/>
      <c r="HR17" s="72"/>
      <c r="HS17" s="68"/>
      <c r="HT17" s="69"/>
      <c r="HU17" s="68"/>
      <c r="HV17" s="68"/>
      <c r="HW17" s="68"/>
      <c r="HX17" s="70"/>
      <c r="HY17" s="71"/>
      <c r="HZ17" s="72"/>
      <c r="IA17" s="68"/>
      <c r="IB17" s="69"/>
      <c r="IC17" s="68"/>
      <c r="ID17" s="68"/>
      <c r="IE17" s="68"/>
      <c r="IF17" s="70"/>
      <c r="IG17" s="71"/>
      <c r="IH17" s="72"/>
      <c r="II17" s="68"/>
      <c r="IJ17" s="69"/>
      <c r="IK17" s="68"/>
      <c r="IL17" s="68"/>
      <c r="IM17" s="68"/>
    </row>
    <row r="18" spans="1:247" s="57" customFormat="1" ht="15.75">
      <c r="A18" s="62" t="s">
        <v>20</v>
      </c>
      <c r="B18" s="73" t="s">
        <v>134</v>
      </c>
      <c r="C18" s="63">
        <f t="shared" si="1"/>
        <v>45407</v>
      </c>
      <c r="D18" s="63">
        <f>D17+7</f>
        <v>45410</v>
      </c>
      <c r="E18" s="63" t="s">
        <v>13</v>
      </c>
      <c r="F18" s="63" t="s">
        <v>14</v>
      </c>
      <c r="G18" s="63" t="s">
        <v>17</v>
      </c>
      <c r="H18" s="63" t="s">
        <v>18</v>
      </c>
      <c r="I18" s="63"/>
      <c r="J18" s="67"/>
      <c r="K18" s="68"/>
      <c r="L18" s="69"/>
      <c r="M18" s="68"/>
      <c r="N18" s="68"/>
      <c r="O18" s="68"/>
      <c r="P18" s="70"/>
      <c r="Q18" s="71"/>
      <c r="R18" s="72"/>
      <c r="S18" s="68"/>
      <c r="T18" s="69"/>
      <c r="U18" s="68"/>
      <c r="V18" s="68"/>
      <c r="W18" s="68"/>
      <c r="X18" s="70"/>
      <c r="Y18" s="71"/>
      <c r="Z18" s="72"/>
      <c r="AA18" s="68"/>
      <c r="AB18" s="69"/>
      <c r="AC18" s="68"/>
      <c r="AD18" s="68"/>
      <c r="AE18" s="68"/>
      <c r="AF18" s="70"/>
      <c r="AG18" s="71"/>
      <c r="AH18" s="72"/>
      <c r="AI18" s="68"/>
      <c r="AJ18" s="69"/>
      <c r="AK18" s="68"/>
      <c r="AL18" s="68"/>
      <c r="AM18" s="68"/>
      <c r="AN18" s="70"/>
      <c r="AO18" s="71"/>
      <c r="AP18" s="72"/>
      <c r="AQ18" s="68"/>
      <c r="AR18" s="69"/>
      <c r="AS18" s="68"/>
      <c r="AT18" s="68"/>
      <c r="AU18" s="68"/>
      <c r="AV18" s="70"/>
      <c r="AW18" s="71"/>
      <c r="AX18" s="72"/>
      <c r="AY18" s="68"/>
      <c r="AZ18" s="69"/>
      <c r="BA18" s="68"/>
      <c r="BB18" s="68"/>
      <c r="BC18" s="68"/>
      <c r="BD18" s="70"/>
      <c r="BE18" s="71"/>
      <c r="BF18" s="72"/>
      <c r="BG18" s="68"/>
      <c r="BH18" s="69"/>
      <c r="BI18" s="68"/>
      <c r="BJ18" s="68"/>
      <c r="BK18" s="68"/>
      <c r="BL18" s="70"/>
      <c r="BM18" s="71"/>
      <c r="BN18" s="72"/>
      <c r="BO18" s="68"/>
      <c r="BP18" s="69"/>
      <c r="BQ18" s="68"/>
      <c r="BR18" s="68"/>
      <c r="BS18" s="68"/>
      <c r="BT18" s="70"/>
      <c r="BU18" s="71"/>
      <c r="BV18" s="72"/>
      <c r="BW18" s="68"/>
      <c r="BX18" s="69"/>
      <c r="BY18" s="68"/>
      <c r="BZ18" s="68"/>
      <c r="CA18" s="68"/>
      <c r="CB18" s="70"/>
      <c r="CC18" s="71"/>
      <c r="CD18" s="72"/>
      <c r="CE18" s="68"/>
      <c r="CF18" s="69"/>
      <c r="CG18" s="68"/>
      <c r="CH18" s="68"/>
      <c r="CI18" s="68"/>
      <c r="CJ18" s="70"/>
      <c r="CK18" s="71"/>
      <c r="CL18" s="72"/>
      <c r="CM18" s="68"/>
      <c r="CN18" s="69"/>
      <c r="CO18" s="68"/>
      <c r="CP18" s="68"/>
      <c r="CQ18" s="68"/>
      <c r="CR18" s="70"/>
      <c r="CS18" s="71"/>
      <c r="CT18" s="72"/>
      <c r="CU18" s="68"/>
      <c r="CV18" s="69"/>
      <c r="CW18" s="68"/>
      <c r="CX18" s="68"/>
      <c r="CY18" s="68"/>
      <c r="CZ18" s="70"/>
      <c r="DA18" s="71"/>
      <c r="DB18" s="72"/>
      <c r="DC18" s="68"/>
      <c r="DD18" s="69"/>
      <c r="DE18" s="68"/>
      <c r="DF18" s="68"/>
      <c r="DG18" s="68"/>
      <c r="DH18" s="70"/>
      <c r="DI18" s="71"/>
      <c r="DJ18" s="72"/>
      <c r="DK18" s="68"/>
      <c r="DL18" s="69"/>
      <c r="DM18" s="68"/>
      <c r="DN18" s="68"/>
      <c r="DO18" s="68"/>
      <c r="DP18" s="70"/>
      <c r="DQ18" s="71"/>
      <c r="DR18" s="72"/>
      <c r="DS18" s="68"/>
      <c r="DT18" s="69"/>
      <c r="DU18" s="68"/>
      <c r="DV18" s="68"/>
      <c r="DW18" s="68"/>
      <c r="DX18" s="70"/>
      <c r="DY18" s="71"/>
      <c r="DZ18" s="72"/>
      <c r="EA18" s="68"/>
      <c r="EB18" s="69"/>
      <c r="EC18" s="68"/>
      <c r="ED18" s="68"/>
      <c r="EE18" s="68"/>
      <c r="EF18" s="70"/>
      <c r="EG18" s="71"/>
      <c r="EH18" s="72"/>
      <c r="EI18" s="68"/>
      <c r="EJ18" s="69"/>
      <c r="EK18" s="68"/>
      <c r="EL18" s="68"/>
      <c r="EM18" s="68"/>
      <c r="EN18" s="70"/>
      <c r="EO18" s="71"/>
      <c r="EP18" s="72"/>
      <c r="EQ18" s="68"/>
      <c r="ER18" s="69"/>
      <c r="ES18" s="68"/>
      <c r="ET18" s="68"/>
      <c r="EU18" s="68"/>
      <c r="EV18" s="70"/>
      <c r="EW18" s="71"/>
      <c r="EX18" s="72"/>
      <c r="EY18" s="68"/>
      <c r="EZ18" s="69"/>
      <c r="FA18" s="68"/>
      <c r="FB18" s="68"/>
      <c r="FC18" s="68"/>
      <c r="FD18" s="70"/>
      <c r="FE18" s="71"/>
      <c r="FF18" s="72"/>
      <c r="FG18" s="68"/>
      <c r="FH18" s="69"/>
      <c r="FI18" s="68"/>
      <c r="FJ18" s="68"/>
      <c r="FK18" s="68"/>
      <c r="FL18" s="70"/>
      <c r="FM18" s="71"/>
      <c r="FN18" s="72"/>
      <c r="FO18" s="68"/>
      <c r="FP18" s="69"/>
      <c r="FQ18" s="68"/>
      <c r="FR18" s="68"/>
      <c r="FS18" s="68"/>
      <c r="FT18" s="70"/>
      <c r="FU18" s="71"/>
      <c r="FV18" s="72"/>
      <c r="FW18" s="68"/>
      <c r="FX18" s="69"/>
      <c r="FY18" s="68"/>
      <c r="FZ18" s="68"/>
      <c r="GA18" s="68"/>
      <c r="GB18" s="70"/>
      <c r="GC18" s="71"/>
      <c r="GD18" s="72"/>
      <c r="GE18" s="68"/>
      <c r="GF18" s="69"/>
      <c r="GG18" s="68"/>
      <c r="GH18" s="68"/>
      <c r="GI18" s="68"/>
      <c r="GJ18" s="70"/>
      <c r="GK18" s="71"/>
      <c r="GL18" s="72"/>
      <c r="GM18" s="68"/>
      <c r="GN18" s="69"/>
      <c r="GO18" s="68"/>
      <c r="GP18" s="68"/>
      <c r="GQ18" s="68"/>
      <c r="GR18" s="70"/>
      <c r="GS18" s="71"/>
      <c r="GT18" s="72"/>
      <c r="GU18" s="68"/>
      <c r="GV18" s="69"/>
      <c r="GW18" s="68"/>
      <c r="GX18" s="68"/>
      <c r="GY18" s="68"/>
      <c r="GZ18" s="70"/>
      <c r="HA18" s="71"/>
      <c r="HB18" s="72"/>
      <c r="HC18" s="68"/>
      <c r="HD18" s="69"/>
      <c r="HE18" s="68"/>
      <c r="HF18" s="68"/>
      <c r="HG18" s="68"/>
      <c r="HH18" s="70"/>
      <c r="HI18" s="71"/>
      <c r="HJ18" s="72"/>
      <c r="HK18" s="68"/>
      <c r="HL18" s="69"/>
      <c r="HM18" s="68"/>
      <c r="HN18" s="68"/>
      <c r="HO18" s="68"/>
      <c r="HP18" s="70"/>
      <c r="HQ18" s="71"/>
      <c r="HR18" s="72"/>
      <c r="HS18" s="68"/>
      <c r="HT18" s="69"/>
      <c r="HU18" s="68"/>
      <c r="HV18" s="68"/>
      <c r="HW18" s="68"/>
      <c r="HX18" s="70"/>
      <c r="HY18" s="71"/>
      <c r="HZ18" s="72"/>
      <c r="IA18" s="68"/>
      <c r="IB18" s="69"/>
      <c r="IC18" s="68"/>
      <c r="ID18" s="68"/>
      <c r="IE18" s="68"/>
      <c r="IF18" s="70"/>
      <c r="IG18" s="71"/>
      <c r="IH18" s="72"/>
      <c r="II18" s="68"/>
      <c r="IJ18" s="69"/>
      <c r="IK18" s="68"/>
      <c r="IL18" s="68"/>
      <c r="IM18" s="68"/>
    </row>
    <row r="19" spans="1:10" s="57" customFormat="1" ht="15.75">
      <c r="A19" s="62" t="s">
        <v>21</v>
      </c>
      <c r="B19" s="73" t="s">
        <v>160</v>
      </c>
      <c r="C19" s="63">
        <f t="shared" si="1"/>
        <v>45383</v>
      </c>
      <c r="D19" s="63">
        <v>45386</v>
      </c>
      <c r="E19" s="63" t="s">
        <v>13</v>
      </c>
      <c r="F19" s="63" t="s">
        <v>14</v>
      </c>
      <c r="G19" s="63" t="s">
        <v>17</v>
      </c>
      <c r="H19" s="63" t="s">
        <v>18</v>
      </c>
      <c r="I19" s="63"/>
      <c r="J19" s="67"/>
    </row>
    <row r="20" spans="1:10" s="57" customFormat="1" ht="15.75">
      <c r="A20" s="62" t="s">
        <v>21</v>
      </c>
      <c r="B20" s="73" t="s">
        <v>161</v>
      </c>
      <c r="C20" s="63">
        <f t="shared" si="1"/>
        <v>45390</v>
      </c>
      <c r="D20" s="63">
        <f>D19+7</f>
        <v>45393</v>
      </c>
      <c r="E20" s="63" t="s">
        <v>13</v>
      </c>
      <c r="F20" s="63" t="s">
        <v>14</v>
      </c>
      <c r="G20" s="63" t="s">
        <v>17</v>
      </c>
      <c r="H20" s="63" t="s">
        <v>18</v>
      </c>
      <c r="I20" s="63"/>
      <c r="J20" s="67"/>
    </row>
    <row r="21" spans="1:10" s="57" customFormat="1" ht="15.75">
      <c r="A21" s="62" t="s">
        <v>21</v>
      </c>
      <c r="B21" s="73" t="s">
        <v>162</v>
      </c>
      <c r="C21" s="63">
        <f t="shared" si="1"/>
        <v>45397</v>
      </c>
      <c r="D21" s="63">
        <f>D20+7</f>
        <v>45400</v>
      </c>
      <c r="E21" s="63" t="s">
        <v>13</v>
      </c>
      <c r="F21" s="63" t="s">
        <v>14</v>
      </c>
      <c r="G21" s="63" t="s">
        <v>17</v>
      </c>
      <c r="H21" s="63" t="s">
        <v>18</v>
      </c>
      <c r="I21" s="63"/>
      <c r="J21" s="67"/>
    </row>
    <row r="22" spans="1:10" s="57" customFormat="1" ht="17.25" customHeight="1">
      <c r="A22" s="62" t="s">
        <v>21</v>
      </c>
      <c r="B22" s="73" t="s">
        <v>163</v>
      </c>
      <c r="C22" s="63">
        <f>D22-3</f>
        <v>45404</v>
      </c>
      <c r="D22" s="63">
        <f>D21+7</f>
        <v>45407</v>
      </c>
      <c r="E22" s="63" t="s">
        <v>13</v>
      </c>
      <c r="F22" s="63" t="s">
        <v>14</v>
      </c>
      <c r="G22" s="63" t="s">
        <v>17</v>
      </c>
      <c r="H22" s="63" t="s">
        <v>18</v>
      </c>
      <c r="I22" s="63"/>
      <c r="J22" s="67"/>
    </row>
    <row r="23" spans="1:10" s="57" customFormat="1" ht="15.75">
      <c r="A23" s="62" t="s">
        <v>21</v>
      </c>
      <c r="B23" s="73" t="s">
        <v>164</v>
      </c>
      <c r="C23" s="63">
        <f t="shared" si="1"/>
        <v>45386</v>
      </c>
      <c r="D23" s="63">
        <v>45389</v>
      </c>
      <c r="E23" s="63" t="s">
        <v>13</v>
      </c>
      <c r="F23" s="63" t="s">
        <v>14</v>
      </c>
      <c r="G23" s="63" t="s">
        <v>17</v>
      </c>
      <c r="H23" s="63" t="s">
        <v>18</v>
      </c>
      <c r="I23" s="63"/>
      <c r="J23" s="67"/>
    </row>
    <row r="24" spans="1:10" s="57" customFormat="1" ht="15.75">
      <c r="A24" s="62" t="s">
        <v>21</v>
      </c>
      <c r="B24" s="73" t="s">
        <v>165</v>
      </c>
      <c r="C24" s="63">
        <f>D24-3</f>
        <v>45393</v>
      </c>
      <c r="D24" s="63">
        <f>D23+7</f>
        <v>45396</v>
      </c>
      <c r="E24" s="63" t="s">
        <v>13</v>
      </c>
      <c r="F24" s="63" t="s">
        <v>14</v>
      </c>
      <c r="G24" s="63" t="s">
        <v>17</v>
      </c>
      <c r="H24" s="63" t="s">
        <v>18</v>
      </c>
      <c r="I24" s="63"/>
      <c r="J24" s="67"/>
    </row>
    <row r="25" spans="1:10" s="57" customFormat="1" ht="15.75">
      <c r="A25" s="62" t="s">
        <v>21</v>
      </c>
      <c r="B25" s="73" t="s">
        <v>166</v>
      </c>
      <c r="C25" s="63">
        <f>D25-3</f>
        <v>45400</v>
      </c>
      <c r="D25" s="63">
        <f>D24+7</f>
        <v>45403</v>
      </c>
      <c r="E25" s="63" t="s">
        <v>13</v>
      </c>
      <c r="F25" s="63" t="s">
        <v>14</v>
      </c>
      <c r="G25" s="63" t="s">
        <v>17</v>
      </c>
      <c r="H25" s="63" t="s">
        <v>18</v>
      </c>
      <c r="I25" s="63"/>
      <c r="J25" s="67"/>
    </row>
    <row r="26" spans="1:10" s="57" customFormat="1" ht="15.75">
      <c r="A26" s="62" t="s">
        <v>120</v>
      </c>
      <c r="B26" s="73" t="s">
        <v>167</v>
      </c>
      <c r="C26" s="63">
        <f>D26-3</f>
        <v>45407</v>
      </c>
      <c r="D26" s="63">
        <f>D25+7</f>
        <v>45410</v>
      </c>
      <c r="E26" s="63" t="s">
        <v>13</v>
      </c>
      <c r="F26" s="63" t="s">
        <v>14</v>
      </c>
      <c r="G26" s="63" t="s">
        <v>17</v>
      </c>
      <c r="H26" s="63" t="s">
        <v>18</v>
      </c>
      <c r="I26" s="63"/>
      <c r="J26" s="67"/>
    </row>
    <row r="27" spans="1:10" s="57" customFormat="1" ht="15.75">
      <c r="A27" s="62" t="s">
        <v>22</v>
      </c>
      <c r="B27" s="73" t="s">
        <v>148</v>
      </c>
      <c r="C27" s="63">
        <f aca="true" t="shared" si="2" ref="C27:C34">D27-3</f>
        <v>45386</v>
      </c>
      <c r="D27" s="63">
        <v>45389</v>
      </c>
      <c r="E27" s="63" t="s">
        <v>13</v>
      </c>
      <c r="F27" s="63" t="s">
        <v>14</v>
      </c>
      <c r="G27" s="63" t="s">
        <v>17</v>
      </c>
      <c r="H27" s="63" t="s">
        <v>18</v>
      </c>
      <c r="I27" s="63"/>
      <c r="J27" s="67"/>
    </row>
    <row r="28" spans="1:10" s="57" customFormat="1" ht="15.75">
      <c r="A28" s="62" t="s">
        <v>22</v>
      </c>
      <c r="B28" s="73" t="s">
        <v>149</v>
      </c>
      <c r="C28" s="63">
        <f t="shared" si="2"/>
        <v>45393</v>
      </c>
      <c r="D28" s="63">
        <f>D27+7</f>
        <v>45396</v>
      </c>
      <c r="E28" s="63" t="s">
        <v>13</v>
      </c>
      <c r="F28" s="63" t="s">
        <v>14</v>
      </c>
      <c r="G28" s="63" t="s">
        <v>17</v>
      </c>
      <c r="H28" s="63" t="s">
        <v>18</v>
      </c>
      <c r="I28" s="63"/>
      <c r="J28" s="67"/>
    </row>
    <row r="29" spans="1:10" s="57" customFormat="1" ht="15.75">
      <c r="A29" s="62" t="s">
        <v>22</v>
      </c>
      <c r="B29" s="73" t="s">
        <v>150</v>
      </c>
      <c r="C29" s="63">
        <f>D29-3</f>
        <v>45400</v>
      </c>
      <c r="D29" s="63">
        <f>D28+7</f>
        <v>45403</v>
      </c>
      <c r="E29" s="63" t="s">
        <v>13</v>
      </c>
      <c r="F29" s="63" t="s">
        <v>14</v>
      </c>
      <c r="G29" s="63" t="s">
        <v>17</v>
      </c>
      <c r="H29" s="63" t="s">
        <v>18</v>
      </c>
      <c r="I29" s="63"/>
      <c r="J29" s="67"/>
    </row>
    <row r="30" spans="1:10" s="57" customFormat="1" ht="15.75">
      <c r="A30" s="62" t="s">
        <v>22</v>
      </c>
      <c r="B30" s="73" t="s">
        <v>151</v>
      </c>
      <c r="C30" s="63">
        <f>D30-3</f>
        <v>45407</v>
      </c>
      <c r="D30" s="63">
        <f>D29+7</f>
        <v>45410</v>
      </c>
      <c r="E30" s="63" t="s">
        <v>13</v>
      </c>
      <c r="F30" s="63" t="s">
        <v>14</v>
      </c>
      <c r="G30" s="63" t="s">
        <v>17</v>
      </c>
      <c r="H30" s="63" t="s">
        <v>18</v>
      </c>
      <c r="I30" s="63"/>
      <c r="J30" s="67"/>
    </row>
    <row r="31" spans="1:10" s="57" customFormat="1" ht="15.75">
      <c r="A31" s="65" t="s">
        <v>19</v>
      </c>
      <c r="B31" s="73" t="s">
        <v>143</v>
      </c>
      <c r="C31" s="66">
        <f t="shared" si="2"/>
        <v>45380</v>
      </c>
      <c r="D31" s="66">
        <v>45383</v>
      </c>
      <c r="E31" s="63" t="s">
        <v>13</v>
      </c>
      <c r="F31" s="63" t="s">
        <v>23</v>
      </c>
      <c r="G31" s="63" t="s">
        <v>14</v>
      </c>
      <c r="H31" s="63" t="s">
        <v>24</v>
      </c>
      <c r="I31" s="63" t="s">
        <v>25</v>
      </c>
      <c r="J31" s="67"/>
    </row>
    <row r="32" spans="1:10" s="57" customFormat="1" ht="15.75">
      <c r="A32" s="65" t="s">
        <v>19</v>
      </c>
      <c r="B32" s="73" t="s">
        <v>144</v>
      </c>
      <c r="C32" s="66">
        <f t="shared" si="2"/>
        <v>45387</v>
      </c>
      <c r="D32" s="66">
        <f>D31+7</f>
        <v>45390</v>
      </c>
      <c r="E32" s="63" t="s">
        <v>13</v>
      </c>
      <c r="F32" s="63" t="s">
        <v>23</v>
      </c>
      <c r="G32" s="63" t="s">
        <v>14</v>
      </c>
      <c r="H32" s="63" t="s">
        <v>24</v>
      </c>
      <c r="I32" s="63" t="s">
        <v>25</v>
      </c>
      <c r="J32" s="67"/>
    </row>
    <row r="33" spans="1:247" s="57" customFormat="1" ht="15.75">
      <c r="A33" s="65" t="s">
        <v>19</v>
      </c>
      <c r="B33" s="73" t="s">
        <v>145</v>
      </c>
      <c r="C33" s="66">
        <f t="shared" si="2"/>
        <v>45394</v>
      </c>
      <c r="D33" s="66">
        <f>D32+7</f>
        <v>45397</v>
      </c>
      <c r="E33" s="63" t="s">
        <v>13</v>
      </c>
      <c r="F33" s="63" t="s">
        <v>23</v>
      </c>
      <c r="G33" s="63" t="s">
        <v>14</v>
      </c>
      <c r="H33" s="63" t="s">
        <v>24</v>
      </c>
      <c r="I33" s="63" t="s">
        <v>25</v>
      </c>
      <c r="J33" s="67"/>
      <c r="K33" s="68"/>
      <c r="L33" s="69"/>
      <c r="M33" s="68"/>
      <c r="N33" s="68"/>
      <c r="O33" s="68"/>
      <c r="P33" s="70"/>
      <c r="Q33" s="71"/>
      <c r="R33" s="72"/>
      <c r="S33" s="68"/>
      <c r="T33" s="69"/>
      <c r="U33" s="68"/>
      <c r="V33" s="68"/>
      <c r="W33" s="68"/>
      <c r="X33" s="70"/>
      <c r="Y33" s="71"/>
      <c r="Z33" s="72"/>
      <c r="AA33" s="68"/>
      <c r="AB33" s="69"/>
      <c r="AC33" s="68"/>
      <c r="AD33" s="68"/>
      <c r="AE33" s="68"/>
      <c r="AF33" s="70"/>
      <c r="AG33" s="71"/>
      <c r="AH33" s="72"/>
      <c r="AI33" s="68"/>
      <c r="AJ33" s="69"/>
      <c r="AK33" s="68"/>
      <c r="AL33" s="68"/>
      <c r="AM33" s="68"/>
      <c r="AN33" s="70"/>
      <c r="AO33" s="71"/>
      <c r="AP33" s="72"/>
      <c r="AQ33" s="68"/>
      <c r="AR33" s="69"/>
      <c r="AS33" s="68"/>
      <c r="AT33" s="68"/>
      <c r="AU33" s="68"/>
      <c r="AV33" s="70"/>
      <c r="AW33" s="71"/>
      <c r="AX33" s="72"/>
      <c r="AY33" s="68"/>
      <c r="AZ33" s="69"/>
      <c r="BA33" s="68"/>
      <c r="BB33" s="68"/>
      <c r="BC33" s="68"/>
      <c r="BD33" s="70"/>
      <c r="BE33" s="71"/>
      <c r="BF33" s="72"/>
      <c r="BG33" s="68"/>
      <c r="BH33" s="69"/>
      <c r="BI33" s="68"/>
      <c r="BJ33" s="68"/>
      <c r="BK33" s="68"/>
      <c r="BL33" s="70"/>
      <c r="BM33" s="71"/>
      <c r="BN33" s="72"/>
      <c r="BO33" s="68"/>
      <c r="BP33" s="69"/>
      <c r="BQ33" s="68"/>
      <c r="BR33" s="68"/>
      <c r="BS33" s="68"/>
      <c r="BT33" s="70"/>
      <c r="BU33" s="71"/>
      <c r="BV33" s="72"/>
      <c r="BW33" s="68"/>
      <c r="BX33" s="69"/>
      <c r="BY33" s="68"/>
      <c r="BZ33" s="68"/>
      <c r="CA33" s="68"/>
      <c r="CB33" s="70"/>
      <c r="CC33" s="71"/>
      <c r="CD33" s="72"/>
      <c r="CE33" s="68"/>
      <c r="CF33" s="69"/>
      <c r="CG33" s="68"/>
      <c r="CH33" s="68"/>
      <c r="CI33" s="68"/>
      <c r="CJ33" s="70"/>
      <c r="CK33" s="71"/>
      <c r="CL33" s="72"/>
      <c r="CM33" s="68"/>
      <c r="CN33" s="69"/>
      <c r="CO33" s="68"/>
      <c r="CP33" s="68"/>
      <c r="CQ33" s="68"/>
      <c r="CR33" s="70"/>
      <c r="CS33" s="71"/>
      <c r="CT33" s="72"/>
      <c r="CU33" s="68"/>
      <c r="CV33" s="69"/>
      <c r="CW33" s="68"/>
      <c r="CX33" s="68"/>
      <c r="CY33" s="68"/>
      <c r="CZ33" s="70"/>
      <c r="DA33" s="71"/>
      <c r="DB33" s="72"/>
      <c r="DC33" s="68"/>
      <c r="DD33" s="69"/>
      <c r="DE33" s="68"/>
      <c r="DF33" s="68"/>
      <c r="DG33" s="68"/>
      <c r="DH33" s="70"/>
      <c r="DI33" s="71"/>
      <c r="DJ33" s="72"/>
      <c r="DK33" s="68"/>
      <c r="DL33" s="69"/>
      <c r="DM33" s="68"/>
      <c r="DN33" s="68"/>
      <c r="DO33" s="68"/>
      <c r="DP33" s="70"/>
      <c r="DQ33" s="71"/>
      <c r="DR33" s="72"/>
      <c r="DS33" s="68"/>
      <c r="DT33" s="69"/>
      <c r="DU33" s="68"/>
      <c r="DV33" s="68"/>
      <c r="DW33" s="68"/>
      <c r="DX33" s="70"/>
      <c r="DY33" s="71"/>
      <c r="DZ33" s="72"/>
      <c r="EA33" s="68"/>
      <c r="EB33" s="69"/>
      <c r="EC33" s="68"/>
      <c r="ED33" s="68"/>
      <c r="EE33" s="68"/>
      <c r="EF33" s="70"/>
      <c r="EG33" s="71"/>
      <c r="EH33" s="72"/>
      <c r="EI33" s="68"/>
      <c r="EJ33" s="69"/>
      <c r="EK33" s="68"/>
      <c r="EL33" s="68"/>
      <c r="EM33" s="68"/>
      <c r="EN33" s="70"/>
      <c r="EO33" s="71"/>
      <c r="EP33" s="72"/>
      <c r="EQ33" s="68"/>
      <c r="ER33" s="69"/>
      <c r="ES33" s="68"/>
      <c r="ET33" s="68"/>
      <c r="EU33" s="68"/>
      <c r="EV33" s="70"/>
      <c r="EW33" s="71"/>
      <c r="EX33" s="72"/>
      <c r="EY33" s="68"/>
      <c r="EZ33" s="69"/>
      <c r="FA33" s="68"/>
      <c r="FB33" s="68"/>
      <c r="FC33" s="68"/>
      <c r="FD33" s="70"/>
      <c r="FE33" s="71"/>
      <c r="FF33" s="72"/>
      <c r="FG33" s="68"/>
      <c r="FH33" s="69"/>
      <c r="FI33" s="68"/>
      <c r="FJ33" s="68"/>
      <c r="FK33" s="68"/>
      <c r="FL33" s="70"/>
      <c r="FM33" s="71"/>
      <c r="FN33" s="72"/>
      <c r="FO33" s="68"/>
      <c r="FP33" s="69"/>
      <c r="FQ33" s="68"/>
      <c r="FR33" s="68"/>
      <c r="FS33" s="68"/>
      <c r="FT33" s="70"/>
      <c r="FU33" s="71"/>
      <c r="FV33" s="72"/>
      <c r="FW33" s="68"/>
      <c r="FX33" s="69"/>
      <c r="FY33" s="68"/>
      <c r="FZ33" s="68"/>
      <c r="GA33" s="68"/>
      <c r="GB33" s="70"/>
      <c r="GC33" s="71"/>
      <c r="GD33" s="72"/>
      <c r="GE33" s="68"/>
      <c r="GF33" s="69"/>
      <c r="GG33" s="68"/>
      <c r="GH33" s="68"/>
      <c r="GI33" s="68"/>
      <c r="GJ33" s="70"/>
      <c r="GK33" s="71"/>
      <c r="GL33" s="72"/>
      <c r="GM33" s="68"/>
      <c r="GN33" s="69"/>
      <c r="GO33" s="68"/>
      <c r="GP33" s="68"/>
      <c r="GQ33" s="68"/>
      <c r="GR33" s="70"/>
      <c r="GS33" s="71"/>
      <c r="GT33" s="72"/>
      <c r="GU33" s="68"/>
      <c r="GV33" s="69"/>
      <c r="GW33" s="68"/>
      <c r="GX33" s="68"/>
      <c r="GY33" s="68"/>
      <c r="GZ33" s="70"/>
      <c r="HA33" s="71"/>
      <c r="HB33" s="72"/>
      <c r="HC33" s="68"/>
      <c r="HD33" s="69"/>
      <c r="HE33" s="68"/>
      <c r="HF33" s="68"/>
      <c r="HG33" s="68"/>
      <c r="HH33" s="70"/>
      <c r="HI33" s="71"/>
      <c r="HJ33" s="72"/>
      <c r="HK33" s="68"/>
      <c r="HL33" s="69"/>
      <c r="HM33" s="68"/>
      <c r="HN33" s="68"/>
      <c r="HO33" s="68"/>
      <c r="HP33" s="70"/>
      <c r="HQ33" s="71"/>
      <c r="HR33" s="72"/>
      <c r="HS33" s="68"/>
      <c r="HT33" s="69"/>
      <c r="HU33" s="68"/>
      <c r="HV33" s="68"/>
      <c r="HW33" s="68"/>
      <c r="HX33" s="70"/>
      <c r="HY33" s="71"/>
      <c r="HZ33" s="72"/>
      <c r="IA33" s="68"/>
      <c r="IB33" s="69"/>
      <c r="IC33" s="68"/>
      <c r="ID33" s="68"/>
      <c r="IE33" s="68"/>
      <c r="IF33" s="70"/>
      <c r="IG33" s="71"/>
      <c r="IH33" s="72"/>
      <c r="II33" s="68"/>
      <c r="IJ33" s="69"/>
      <c r="IK33" s="68"/>
      <c r="IL33" s="68"/>
      <c r="IM33" s="68"/>
    </row>
    <row r="34" spans="1:247" s="57" customFormat="1" ht="15.75">
      <c r="A34" s="65" t="s">
        <v>19</v>
      </c>
      <c r="B34" s="73" t="s">
        <v>146</v>
      </c>
      <c r="C34" s="66">
        <f t="shared" si="2"/>
        <v>45401</v>
      </c>
      <c r="D34" s="66">
        <f>D33+7</f>
        <v>45404</v>
      </c>
      <c r="E34" s="63" t="s">
        <v>13</v>
      </c>
      <c r="F34" s="63" t="s">
        <v>23</v>
      </c>
      <c r="G34" s="63" t="s">
        <v>14</v>
      </c>
      <c r="H34" s="63" t="s">
        <v>24</v>
      </c>
      <c r="I34" s="63" t="s">
        <v>25</v>
      </c>
      <c r="J34" s="67"/>
      <c r="K34" s="68"/>
      <c r="L34" s="69"/>
      <c r="M34" s="68"/>
      <c r="N34" s="68"/>
      <c r="O34" s="68"/>
      <c r="P34" s="70"/>
      <c r="Q34" s="71"/>
      <c r="R34" s="72"/>
      <c r="S34" s="68"/>
      <c r="T34" s="69"/>
      <c r="U34" s="68"/>
      <c r="V34" s="68"/>
      <c r="W34" s="68"/>
      <c r="X34" s="70"/>
      <c r="Y34" s="71"/>
      <c r="Z34" s="72"/>
      <c r="AA34" s="68"/>
      <c r="AB34" s="69"/>
      <c r="AC34" s="68"/>
      <c r="AD34" s="68"/>
      <c r="AE34" s="68"/>
      <c r="AF34" s="70"/>
      <c r="AG34" s="71"/>
      <c r="AH34" s="72"/>
      <c r="AI34" s="68"/>
      <c r="AJ34" s="69"/>
      <c r="AK34" s="68"/>
      <c r="AL34" s="68"/>
      <c r="AM34" s="68"/>
      <c r="AN34" s="70"/>
      <c r="AO34" s="71"/>
      <c r="AP34" s="72"/>
      <c r="AQ34" s="68"/>
      <c r="AR34" s="69"/>
      <c r="AS34" s="68"/>
      <c r="AT34" s="68"/>
      <c r="AU34" s="68"/>
      <c r="AV34" s="70"/>
      <c r="AW34" s="71"/>
      <c r="AX34" s="72"/>
      <c r="AY34" s="68"/>
      <c r="AZ34" s="69"/>
      <c r="BA34" s="68"/>
      <c r="BB34" s="68"/>
      <c r="BC34" s="68"/>
      <c r="BD34" s="70"/>
      <c r="BE34" s="71"/>
      <c r="BF34" s="72"/>
      <c r="BG34" s="68"/>
      <c r="BH34" s="69"/>
      <c r="BI34" s="68"/>
      <c r="BJ34" s="68"/>
      <c r="BK34" s="68"/>
      <c r="BL34" s="70"/>
      <c r="BM34" s="71"/>
      <c r="BN34" s="72"/>
      <c r="BO34" s="68"/>
      <c r="BP34" s="69"/>
      <c r="BQ34" s="68"/>
      <c r="BR34" s="68"/>
      <c r="BS34" s="68"/>
      <c r="BT34" s="70"/>
      <c r="BU34" s="71"/>
      <c r="BV34" s="72"/>
      <c r="BW34" s="68"/>
      <c r="BX34" s="69"/>
      <c r="BY34" s="68"/>
      <c r="BZ34" s="68"/>
      <c r="CA34" s="68"/>
      <c r="CB34" s="70"/>
      <c r="CC34" s="71"/>
      <c r="CD34" s="72"/>
      <c r="CE34" s="68"/>
      <c r="CF34" s="69"/>
      <c r="CG34" s="68"/>
      <c r="CH34" s="68"/>
      <c r="CI34" s="68"/>
      <c r="CJ34" s="70"/>
      <c r="CK34" s="71"/>
      <c r="CL34" s="72"/>
      <c r="CM34" s="68"/>
      <c r="CN34" s="69"/>
      <c r="CO34" s="68"/>
      <c r="CP34" s="68"/>
      <c r="CQ34" s="68"/>
      <c r="CR34" s="70"/>
      <c r="CS34" s="71"/>
      <c r="CT34" s="72"/>
      <c r="CU34" s="68"/>
      <c r="CV34" s="69"/>
      <c r="CW34" s="68"/>
      <c r="CX34" s="68"/>
      <c r="CY34" s="68"/>
      <c r="CZ34" s="70"/>
      <c r="DA34" s="71"/>
      <c r="DB34" s="72"/>
      <c r="DC34" s="68"/>
      <c r="DD34" s="69"/>
      <c r="DE34" s="68"/>
      <c r="DF34" s="68"/>
      <c r="DG34" s="68"/>
      <c r="DH34" s="70"/>
      <c r="DI34" s="71"/>
      <c r="DJ34" s="72"/>
      <c r="DK34" s="68"/>
      <c r="DL34" s="69"/>
      <c r="DM34" s="68"/>
      <c r="DN34" s="68"/>
      <c r="DO34" s="68"/>
      <c r="DP34" s="70"/>
      <c r="DQ34" s="71"/>
      <c r="DR34" s="72"/>
      <c r="DS34" s="68"/>
      <c r="DT34" s="69"/>
      <c r="DU34" s="68"/>
      <c r="DV34" s="68"/>
      <c r="DW34" s="68"/>
      <c r="DX34" s="70"/>
      <c r="DY34" s="71"/>
      <c r="DZ34" s="72"/>
      <c r="EA34" s="68"/>
      <c r="EB34" s="69"/>
      <c r="EC34" s="68"/>
      <c r="ED34" s="68"/>
      <c r="EE34" s="68"/>
      <c r="EF34" s="70"/>
      <c r="EG34" s="71"/>
      <c r="EH34" s="72"/>
      <c r="EI34" s="68"/>
      <c r="EJ34" s="69"/>
      <c r="EK34" s="68"/>
      <c r="EL34" s="68"/>
      <c r="EM34" s="68"/>
      <c r="EN34" s="70"/>
      <c r="EO34" s="71"/>
      <c r="EP34" s="72"/>
      <c r="EQ34" s="68"/>
      <c r="ER34" s="69"/>
      <c r="ES34" s="68"/>
      <c r="ET34" s="68"/>
      <c r="EU34" s="68"/>
      <c r="EV34" s="70"/>
      <c r="EW34" s="71"/>
      <c r="EX34" s="72"/>
      <c r="EY34" s="68"/>
      <c r="EZ34" s="69"/>
      <c r="FA34" s="68"/>
      <c r="FB34" s="68"/>
      <c r="FC34" s="68"/>
      <c r="FD34" s="70"/>
      <c r="FE34" s="71"/>
      <c r="FF34" s="72"/>
      <c r="FG34" s="68"/>
      <c r="FH34" s="69"/>
      <c r="FI34" s="68"/>
      <c r="FJ34" s="68"/>
      <c r="FK34" s="68"/>
      <c r="FL34" s="70"/>
      <c r="FM34" s="71"/>
      <c r="FN34" s="72"/>
      <c r="FO34" s="68"/>
      <c r="FP34" s="69"/>
      <c r="FQ34" s="68"/>
      <c r="FR34" s="68"/>
      <c r="FS34" s="68"/>
      <c r="FT34" s="70"/>
      <c r="FU34" s="71"/>
      <c r="FV34" s="72"/>
      <c r="FW34" s="68"/>
      <c r="FX34" s="69"/>
      <c r="FY34" s="68"/>
      <c r="FZ34" s="68"/>
      <c r="GA34" s="68"/>
      <c r="GB34" s="70"/>
      <c r="GC34" s="71"/>
      <c r="GD34" s="72"/>
      <c r="GE34" s="68"/>
      <c r="GF34" s="69"/>
      <c r="GG34" s="68"/>
      <c r="GH34" s="68"/>
      <c r="GI34" s="68"/>
      <c r="GJ34" s="70"/>
      <c r="GK34" s="71"/>
      <c r="GL34" s="72"/>
      <c r="GM34" s="68"/>
      <c r="GN34" s="69"/>
      <c r="GO34" s="68"/>
      <c r="GP34" s="68"/>
      <c r="GQ34" s="68"/>
      <c r="GR34" s="70"/>
      <c r="GS34" s="71"/>
      <c r="GT34" s="72"/>
      <c r="GU34" s="68"/>
      <c r="GV34" s="69"/>
      <c r="GW34" s="68"/>
      <c r="GX34" s="68"/>
      <c r="GY34" s="68"/>
      <c r="GZ34" s="70"/>
      <c r="HA34" s="71"/>
      <c r="HB34" s="72"/>
      <c r="HC34" s="68"/>
      <c r="HD34" s="69"/>
      <c r="HE34" s="68"/>
      <c r="HF34" s="68"/>
      <c r="HG34" s="68"/>
      <c r="HH34" s="70"/>
      <c r="HI34" s="71"/>
      <c r="HJ34" s="72"/>
      <c r="HK34" s="68"/>
      <c r="HL34" s="69"/>
      <c r="HM34" s="68"/>
      <c r="HN34" s="68"/>
      <c r="HO34" s="68"/>
      <c r="HP34" s="70"/>
      <c r="HQ34" s="71"/>
      <c r="HR34" s="72"/>
      <c r="HS34" s="68"/>
      <c r="HT34" s="69"/>
      <c r="HU34" s="68"/>
      <c r="HV34" s="68"/>
      <c r="HW34" s="68"/>
      <c r="HX34" s="70"/>
      <c r="HY34" s="71"/>
      <c r="HZ34" s="72"/>
      <c r="IA34" s="68"/>
      <c r="IB34" s="69"/>
      <c r="IC34" s="68"/>
      <c r="ID34" s="68"/>
      <c r="IE34" s="68"/>
      <c r="IF34" s="70"/>
      <c r="IG34" s="71"/>
      <c r="IH34" s="72"/>
      <c r="II34" s="68"/>
      <c r="IJ34" s="69"/>
      <c r="IK34" s="68"/>
      <c r="IL34" s="68"/>
      <c r="IM34" s="68"/>
    </row>
    <row r="35" spans="1:247" s="57" customFormat="1" ht="15.75">
      <c r="A35" s="65" t="s">
        <v>19</v>
      </c>
      <c r="B35" s="73" t="s">
        <v>147</v>
      </c>
      <c r="C35" s="66">
        <f>D35-3</f>
        <v>45408</v>
      </c>
      <c r="D35" s="66">
        <f>D34+7</f>
        <v>45411</v>
      </c>
      <c r="E35" s="63" t="s">
        <v>13</v>
      </c>
      <c r="F35" s="63" t="s">
        <v>23</v>
      </c>
      <c r="G35" s="63" t="s">
        <v>14</v>
      </c>
      <c r="H35" s="63" t="s">
        <v>24</v>
      </c>
      <c r="I35" s="63" t="s">
        <v>25</v>
      </c>
      <c r="J35" s="67"/>
      <c r="K35" s="68"/>
      <c r="L35" s="69"/>
      <c r="M35" s="68"/>
      <c r="N35" s="68"/>
      <c r="O35" s="68"/>
      <c r="P35" s="70"/>
      <c r="Q35" s="71"/>
      <c r="R35" s="72"/>
      <c r="S35" s="68"/>
      <c r="T35" s="69"/>
      <c r="U35" s="68"/>
      <c r="V35" s="68"/>
      <c r="W35" s="68"/>
      <c r="X35" s="70"/>
      <c r="Y35" s="71"/>
      <c r="Z35" s="72"/>
      <c r="AA35" s="68"/>
      <c r="AB35" s="69"/>
      <c r="AC35" s="68"/>
      <c r="AD35" s="68"/>
      <c r="AE35" s="68"/>
      <c r="AF35" s="70"/>
      <c r="AG35" s="71"/>
      <c r="AH35" s="72"/>
      <c r="AI35" s="68"/>
      <c r="AJ35" s="69"/>
      <c r="AK35" s="68"/>
      <c r="AL35" s="68"/>
      <c r="AM35" s="68"/>
      <c r="AN35" s="70"/>
      <c r="AO35" s="71"/>
      <c r="AP35" s="72"/>
      <c r="AQ35" s="68"/>
      <c r="AR35" s="69"/>
      <c r="AS35" s="68"/>
      <c r="AT35" s="68"/>
      <c r="AU35" s="68"/>
      <c r="AV35" s="70"/>
      <c r="AW35" s="71"/>
      <c r="AX35" s="72"/>
      <c r="AY35" s="68"/>
      <c r="AZ35" s="69"/>
      <c r="BA35" s="68"/>
      <c r="BB35" s="68"/>
      <c r="BC35" s="68"/>
      <c r="BD35" s="70"/>
      <c r="BE35" s="71"/>
      <c r="BF35" s="72"/>
      <c r="BG35" s="68"/>
      <c r="BH35" s="69"/>
      <c r="BI35" s="68"/>
      <c r="BJ35" s="68"/>
      <c r="BK35" s="68"/>
      <c r="BL35" s="70"/>
      <c r="BM35" s="71"/>
      <c r="BN35" s="72"/>
      <c r="BO35" s="68"/>
      <c r="BP35" s="69"/>
      <c r="BQ35" s="68"/>
      <c r="BR35" s="68"/>
      <c r="BS35" s="68"/>
      <c r="BT35" s="70"/>
      <c r="BU35" s="71"/>
      <c r="BV35" s="72"/>
      <c r="BW35" s="68"/>
      <c r="BX35" s="69"/>
      <c r="BY35" s="68"/>
      <c r="BZ35" s="68"/>
      <c r="CA35" s="68"/>
      <c r="CB35" s="70"/>
      <c r="CC35" s="71"/>
      <c r="CD35" s="72"/>
      <c r="CE35" s="68"/>
      <c r="CF35" s="69"/>
      <c r="CG35" s="68"/>
      <c r="CH35" s="68"/>
      <c r="CI35" s="68"/>
      <c r="CJ35" s="70"/>
      <c r="CK35" s="71"/>
      <c r="CL35" s="72"/>
      <c r="CM35" s="68"/>
      <c r="CN35" s="69"/>
      <c r="CO35" s="68"/>
      <c r="CP35" s="68"/>
      <c r="CQ35" s="68"/>
      <c r="CR35" s="70"/>
      <c r="CS35" s="71"/>
      <c r="CT35" s="72"/>
      <c r="CU35" s="68"/>
      <c r="CV35" s="69"/>
      <c r="CW35" s="68"/>
      <c r="CX35" s="68"/>
      <c r="CY35" s="68"/>
      <c r="CZ35" s="70"/>
      <c r="DA35" s="71"/>
      <c r="DB35" s="72"/>
      <c r="DC35" s="68"/>
      <c r="DD35" s="69"/>
      <c r="DE35" s="68"/>
      <c r="DF35" s="68"/>
      <c r="DG35" s="68"/>
      <c r="DH35" s="70"/>
      <c r="DI35" s="71"/>
      <c r="DJ35" s="72"/>
      <c r="DK35" s="68"/>
      <c r="DL35" s="69"/>
      <c r="DM35" s="68"/>
      <c r="DN35" s="68"/>
      <c r="DO35" s="68"/>
      <c r="DP35" s="70"/>
      <c r="DQ35" s="71"/>
      <c r="DR35" s="72"/>
      <c r="DS35" s="68"/>
      <c r="DT35" s="69"/>
      <c r="DU35" s="68"/>
      <c r="DV35" s="68"/>
      <c r="DW35" s="68"/>
      <c r="DX35" s="70"/>
      <c r="DY35" s="71"/>
      <c r="DZ35" s="72"/>
      <c r="EA35" s="68"/>
      <c r="EB35" s="69"/>
      <c r="EC35" s="68"/>
      <c r="ED35" s="68"/>
      <c r="EE35" s="68"/>
      <c r="EF35" s="70"/>
      <c r="EG35" s="71"/>
      <c r="EH35" s="72"/>
      <c r="EI35" s="68"/>
      <c r="EJ35" s="69"/>
      <c r="EK35" s="68"/>
      <c r="EL35" s="68"/>
      <c r="EM35" s="68"/>
      <c r="EN35" s="70"/>
      <c r="EO35" s="71"/>
      <c r="EP35" s="72"/>
      <c r="EQ35" s="68"/>
      <c r="ER35" s="69"/>
      <c r="ES35" s="68"/>
      <c r="ET35" s="68"/>
      <c r="EU35" s="68"/>
      <c r="EV35" s="70"/>
      <c r="EW35" s="71"/>
      <c r="EX35" s="72"/>
      <c r="EY35" s="68"/>
      <c r="EZ35" s="69"/>
      <c r="FA35" s="68"/>
      <c r="FB35" s="68"/>
      <c r="FC35" s="68"/>
      <c r="FD35" s="70"/>
      <c r="FE35" s="71"/>
      <c r="FF35" s="72"/>
      <c r="FG35" s="68"/>
      <c r="FH35" s="69"/>
      <c r="FI35" s="68"/>
      <c r="FJ35" s="68"/>
      <c r="FK35" s="68"/>
      <c r="FL35" s="70"/>
      <c r="FM35" s="71"/>
      <c r="FN35" s="72"/>
      <c r="FO35" s="68"/>
      <c r="FP35" s="69"/>
      <c r="FQ35" s="68"/>
      <c r="FR35" s="68"/>
      <c r="FS35" s="68"/>
      <c r="FT35" s="70"/>
      <c r="FU35" s="71"/>
      <c r="FV35" s="72"/>
      <c r="FW35" s="68"/>
      <c r="FX35" s="69"/>
      <c r="FY35" s="68"/>
      <c r="FZ35" s="68"/>
      <c r="GA35" s="68"/>
      <c r="GB35" s="70"/>
      <c r="GC35" s="71"/>
      <c r="GD35" s="72"/>
      <c r="GE35" s="68"/>
      <c r="GF35" s="69"/>
      <c r="GG35" s="68"/>
      <c r="GH35" s="68"/>
      <c r="GI35" s="68"/>
      <c r="GJ35" s="70"/>
      <c r="GK35" s="71"/>
      <c r="GL35" s="72"/>
      <c r="GM35" s="68"/>
      <c r="GN35" s="69"/>
      <c r="GO35" s="68"/>
      <c r="GP35" s="68"/>
      <c r="GQ35" s="68"/>
      <c r="GR35" s="70"/>
      <c r="GS35" s="71"/>
      <c r="GT35" s="72"/>
      <c r="GU35" s="68"/>
      <c r="GV35" s="69"/>
      <c r="GW35" s="68"/>
      <c r="GX35" s="68"/>
      <c r="GY35" s="68"/>
      <c r="GZ35" s="70"/>
      <c r="HA35" s="71"/>
      <c r="HB35" s="72"/>
      <c r="HC35" s="68"/>
      <c r="HD35" s="69"/>
      <c r="HE35" s="68"/>
      <c r="HF35" s="68"/>
      <c r="HG35" s="68"/>
      <c r="HH35" s="70"/>
      <c r="HI35" s="71"/>
      <c r="HJ35" s="72"/>
      <c r="HK35" s="68"/>
      <c r="HL35" s="69"/>
      <c r="HM35" s="68"/>
      <c r="HN35" s="68"/>
      <c r="HO35" s="68"/>
      <c r="HP35" s="70"/>
      <c r="HQ35" s="71"/>
      <c r="HR35" s="72"/>
      <c r="HS35" s="68"/>
      <c r="HT35" s="69"/>
      <c r="HU35" s="68"/>
      <c r="HV35" s="68"/>
      <c r="HW35" s="68"/>
      <c r="HX35" s="70"/>
      <c r="HY35" s="71"/>
      <c r="HZ35" s="72"/>
      <c r="IA35" s="68"/>
      <c r="IB35" s="69"/>
      <c r="IC35" s="68"/>
      <c r="ID35" s="68"/>
      <c r="IE35" s="68"/>
      <c r="IF35" s="70"/>
      <c r="IG35" s="71"/>
      <c r="IH35" s="72"/>
      <c r="II35" s="68"/>
      <c r="IJ35" s="69"/>
      <c r="IK35" s="68"/>
      <c r="IL35" s="68"/>
      <c r="IM35" s="68"/>
    </row>
    <row r="36" spans="1:10" s="57" customFormat="1" ht="15.75">
      <c r="A36" s="65" t="s">
        <v>26</v>
      </c>
      <c r="B36" s="73" t="s">
        <v>152</v>
      </c>
      <c r="C36" s="66">
        <f>D36-2</f>
        <v>45387</v>
      </c>
      <c r="D36" s="74">
        <v>45389</v>
      </c>
      <c r="E36" s="63" t="s">
        <v>17</v>
      </c>
      <c r="F36" s="63" t="s">
        <v>14</v>
      </c>
      <c r="G36" s="63" t="s">
        <v>23</v>
      </c>
      <c r="H36" s="63" t="s">
        <v>27</v>
      </c>
      <c r="I36" s="63" t="s">
        <v>25</v>
      </c>
      <c r="J36" s="67"/>
    </row>
    <row r="37" spans="1:10" s="57" customFormat="1" ht="15.75">
      <c r="A37" s="65" t="s">
        <v>26</v>
      </c>
      <c r="B37" s="73" t="s">
        <v>153</v>
      </c>
      <c r="C37" s="66">
        <f>D37-2</f>
        <v>45394</v>
      </c>
      <c r="D37" s="66">
        <f>D36+7</f>
        <v>45396</v>
      </c>
      <c r="E37" s="63" t="s">
        <v>17</v>
      </c>
      <c r="F37" s="63" t="s">
        <v>14</v>
      </c>
      <c r="G37" s="63" t="s">
        <v>23</v>
      </c>
      <c r="H37" s="63" t="s">
        <v>27</v>
      </c>
      <c r="I37" s="63" t="s">
        <v>25</v>
      </c>
      <c r="J37" s="67"/>
    </row>
    <row r="38" spans="1:10" s="57" customFormat="1" ht="15.75">
      <c r="A38" s="65" t="s">
        <v>26</v>
      </c>
      <c r="B38" s="73" t="s">
        <v>154</v>
      </c>
      <c r="C38" s="66">
        <f>D38-2</f>
        <v>45401</v>
      </c>
      <c r="D38" s="66">
        <f>D37+7</f>
        <v>45403</v>
      </c>
      <c r="E38" s="63" t="s">
        <v>17</v>
      </c>
      <c r="F38" s="63" t="s">
        <v>14</v>
      </c>
      <c r="G38" s="63" t="s">
        <v>23</v>
      </c>
      <c r="H38" s="63" t="s">
        <v>27</v>
      </c>
      <c r="I38" s="63" t="s">
        <v>25</v>
      </c>
      <c r="J38" s="67"/>
    </row>
    <row r="39" spans="1:10" s="57" customFormat="1" ht="15.75">
      <c r="A39" s="65" t="s">
        <v>26</v>
      </c>
      <c r="B39" s="73" t="s">
        <v>155</v>
      </c>
      <c r="C39" s="66">
        <f>D39-2</f>
        <v>45408</v>
      </c>
      <c r="D39" s="66">
        <f>D38+7</f>
        <v>45410</v>
      </c>
      <c r="E39" s="63" t="s">
        <v>17</v>
      </c>
      <c r="F39" s="63" t="s">
        <v>14</v>
      </c>
      <c r="G39" s="63" t="s">
        <v>23</v>
      </c>
      <c r="H39" s="63" t="s">
        <v>27</v>
      </c>
      <c r="I39" s="63" t="s">
        <v>25</v>
      </c>
      <c r="J39" s="67"/>
    </row>
    <row r="40" spans="1:10" s="57" customFormat="1" ht="15.75">
      <c r="A40" s="65" t="s">
        <v>29</v>
      </c>
      <c r="B40" s="73" t="s">
        <v>156</v>
      </c>
      <c r="C40" s="66">
        <f>D40-4</f>
        <v>45382</v>
      </c>
      <c r="D40" s="66">
        <v>45386</v>
      </c>
      <c r="E40" s="63" t="s">
        <v>17</v>
      </c>
      <c r="F40" s="63" t="s">
        <v>14</v>
      </c>
      <c r="G40" s="63" t="s">
        <v>30</v>
      </c>
      <c r="H40" s="63" t="s">
        <v>28</v>
      </c>
      <c r="I40" s="63"/>
      <c r="J40" s="67"/>
    </row>
    <row r="41" spans="1:10" s="57" customFormat="1" ht="15.75">
      <c r="A41" s="65" t="s">
        <v>29</v>
      </c>
      <c r="B41" s="73" t="s">
        <v>157</v>
      </c>
      <c r="C41" s="66">
        <f>D41-4</f>
        <v>45389</v>
      </c>
      <c r="D41" s="66">
        <f>D40+7</f>
        <v>45393</v>
      </c>
      <c r="E41" s="63" t="s">
        <v>17</v>
      </c>
      <c r="F41" s="63" t="s">
        <v>14</v>
      </c>
      <c r="G41" s="63" t="s">
        <v>30</v>
      </c>
      <c r="H41" s="63" t="s">
        <v>28</v>
      </c>
      <c r="I41" s="63"/>
      <c r="J41" s="67"/>
    </row>
    <row r="42" spans="1:10" s="57" customFormat="1" ht="15.75">
      <c r="A42" s="65" t="s">
        <v>29</v>
      </c>
      <c r="B42" s="73" t="s">
        <v>158</v>
      </c>
      <c r="C42" s="66">
        <f>D42-4</f>
        <v>45396</v>
      </c>
      <c r="D42" s="66">
        <f>D41+7</f>
        <v>45400</v>
      </c>
      <c r="E42" s="63" t="s">
        <v>17</v>
      </c>
      <c r="F42" s="63" t="s">
        <v>14</v>
      </c>
      <c r="G42" s="63" t="s">
        <v>30</v>
      </c>
      <c r="H42" s="63" t="s">
        <v>28</v>
      </c>
      <c r="I42" s="63"/>
      <c r="J42" s="67"/>
    </row>
    <row r="43" spans="1:10" s="57" customFormat="1" ht="15.75">
      <c r="A43" s="65" t="s">
        <v>29</v>
      </c>
      <c r="B43" s="73" t="s">
        <v>159</v>
      </c>
      <c r="C43" s="66">
        <f>D43-4</f>
        <v>45403</v>
      </c>
      <c r="D43" s="66">
        <f>D42+7</f>
        <v>45407</v>
      </c>
      <c r="E43" s="63" t="s">
        <v>17</v>
      </c>
      <c r="F43" s="63" t="s">
        <v>14</v>
      </c>
      <c r="G43" s="63" t="s">
        <v>30</v>
      </c>
      <c r="H43" s="63" t="s">
        <v>28</v>
      </c>
      <c r="I43" s="63"/>
      <c r="J43" s="67"/>
    </row>
    <row r="44" spans="1:10" s="57" customFormat="1" ht="15.75">
      <c r="A44" s="62" t="s">
        <v>20</v>
      </c>
      <c r="B44" s="73" t="s">
        <v>135</v>
      </c>
      <c r="C44" s="66">
        <f aca="true" t="shared" si="3" ref="C44:C51">D44-3</f>
        <v>45386</v>
      </c>
      <c r="D44" s="63">
        <v>45389</v>
      </c>
      <c r="E44" s="63" t="s">
        <v>17</v>
      </c>
      <c r="F44" s="63" t="s">
        <v>14</v>
      </c>
      <c r="G44" s="63" t="s">
        <v>13</v>
      </c>
      <c r="H44" s="63" t="s">
        <v>28</v>
      </c>
      <c r="I44" s="63"/>
      <c r="J44" s="67"/>
    </row>
    <row r="45" spans="1:10" s="57" customFormat="1" ht="15.75">
      <c r="A45" s="62" t="s">
        <v>20</v>
      </c>
      <c r="B45" s="73" t="s">
        <v>136</v>
      </c>
      <c r="C45" s="66">
        <f t="shared" si="3"/>
        <v>45393</v>
      </c>
      <c r="D45" s="63">
        <f>D44+7</f>
        <v>45396</v>
      </c>
      <c r="E45" s="63" t="s">
        <v>17</v>
      </c>
      <c r="F45" s="63" t="s">
        <v>14</v>
      </c>
      <c r="G45" s="63" t="s">
        <v>13</v>
      </c>
      <c r="H45" s="63" t="s">
        <v>28</v>
      </c>
      <c r="I45" s="63"/>
      <c r="J45" s="67"/>
    </row>
    <row r="46" spans="1:10" s="57" customFormat="1" ht="15.75">
      <c r="A46" s="62" t="s">
        <v>20</v>
      </c>
      <c r="B46" s="73" t="s">
        <v>137</v>
      </c>
      <c r="C46" s="66">
        <f t="shared" si="3"/>
        <v>45400</v>
      </c>
      <c r="D46" s="63">
        <f>D45+7</f>
        <v>45403</v>
      </c>
      <c r="E46" s="63" t="s">
        <v>17</v>
      </c>
      <c r="F46" s="63" t="s">
        <v>14</v>
      </c>
      <c r="G46" s="63" t="s">
        <v>13</v>
      </c>
      <c r="H46" s="63" t="s">
        <v>28</v>
      </c>
      <c r="I46" s="63"/>
      <c r="J46" s="67"/>
    </row>
    <row r="47" spans="1:10" s="57" customFormat="1" ht="15.75">
      <c r="A47" s="62" t="s">
        <v>20</v>
      </c>
      <c r="B47" s="73" t="s">
        <v>138</v>
      </c>
      <c r="C47" s="66">
        <f>D47-3</f>
        <v>45407</v>
      </c>
      <c r="D47" s="63">
        <f>D46+7</f>
        <v>45410</v>
      </c>
      <c r="E47" s="63" t="s">
        <v>17</v>
      </c>
      <c r="F47" s="63" t="s">
        <v>14</v>
      </c>
      <c r="G47" s="63" t="s">
        <v>13</v>
      </c>
      <c r="H47" s="63" t="s">
        <v>28</v>
      </c>
      <c r="I47" s="63"/>
      <c r="J47" s="67"/>
    </row>
    <row r="48" spans="1:10" s="57" customFormat="1" ht="15.75">
      <c r="A48" s="62" t="s">
        <v>20</v>
      </c>
      <c r="B48" s="73" t="s">
        <v>139</v>
      </c>
      <c r="C48" s="66">
        <f t="shared" si="3"/>
        <v>45383</v>
      </c>
      <c r="D48" s="63">
        <v>45386</v>
      </c>
      <c r="E48" s="63" t="s">
        <v>17</v>
      </c>
      <c r="F48" s="63" t="s">
        <v>14</v>
      </c>
      <c r="G48" s="63" t="s">
        <v>13</v>
      </c>
      <c r="H48" s="63" t="s">
        <v>28</v>
      </c>
      <c r="I48" s="63" t="s">
        <v>31</v>
      </c>
      <c r="J48" s="67"/>
    </row>
    <row r="49" spans="1:10" s="57" customFormat="1" ht="15.75">
      <c r="A49" s="62" t="s">
        <v>20</v>
      </c>
      <c r="B49" s="73" t="s">
        <v>140</v>
      </c>
      <c r="C49" s="66">
        <f t="shared" si="3"/>
        <v>45390</v>
      </c>
      <c r="D49" s="63">
        <f>D48+7</f>
        <v>45393</v>
      </c>
      <c r="E49" s="63" t="s">
        <v>17</v>
      </c>
      <c r="F49" s="63" t="s">
        <v>14</v>
      </c>
      <c r="G49" s="63" t="s">
        <v>13</v>
      </c>
      <c r="H49" s="63" t="s">
        <v>28</v>
      </c>
      <c r="I49" s="63" t="s">
        <v>31</v>
      </c>
      <c r="J49" s="67"/>
    </row>
    <row r="50" spans="1:10" s="57" customFormat="1" ht="15.75" customHeight="1">
      <c r="A50" s="62" t="s">
        <v>20</v>
      </c>
      <c r="B50" s="73" t="s">
        <v>141</v>
      </c>
      <c r="C50" s="66">
        <f t="shared" si="3"/>
        <v>45397</v>
      </c>
      <c r="D50" s="63">
        <f>D49+7</f>
        <v>45400</v>
      </c>
      <c r="E50" s="63" t="s">
        <v>17</v>
      </c>
      <c r="F50" s="63" t="s">
        <v>14</v>
      </c>
      <c r="G50" s="63" t="s">
        <v>13</v>
      </c>
      <c r="H50" s="63" t="s">
        <v>28</v>
      </c>
      <c r="I50" s="63" t="s">
        <v>31</v>
      </c>
      <c r="J50" s="67"/>
    </row>
    <row r="51" spans="1:10" s="57" customFormat="1" ht="15.75" customHeight="1">
      <c r="A51" s="62" t="s">
        <v>20</v>
      </c>
      <c r="B51" s="73" t="s">
        <v>142</v>
      </c>
      <c r="C51" s="66">
        <f t="shared" si="3"/>
        <v>45404</v>
      </c>
      <c r="D51" s="63">
        <f>D50+7</f>
        <v>45407</v>
      </c>
      <c r="E51" s="63" t="s">
        <v>17</v>
      </c>
      <c r="F51" s="63" t="s">
        <v>14</v>
      </c>
      <c r="G51" s="63" t="s">
        <v>13</v>
      </c>
      <c r="H51" s="63" t="s">
        <v>28</v>
      </c>
      <c r="I51" s="63" t="s">
        <v>31</v>
      </c>
      <c r="J51" s="67"/>
    </row>
    <row r="52" spans="1:10" s="57" customFormat="1" ht="18.75">
      <c r="A52" s="80" t="s">
        <v>32</v>
      </c>
      <c r="B52" s="81"/>
      <c r="C52" s="81"/>
      <c r="D52" s="81"/>
      <c r="E52" s="81"/>
      <c r="F52" s="81"/>
      <c r="G52" s="81"/>
      <c r="H52" s="81"/>
      <c r="I52" s="81"/>
      <c r="J52" s="81"/>
    </row>
    <row r="53" s="57" customFormat="1" ht="15.75"/>
    <row r="54" s="57" customFormat="1" ht="15.75">
      <c r="B54" s="57" t="s">
        <v>33</v>
      </c>
    </row>
    <row r="55" s="57" customFormat="1" ht="15.75">
      <c r="B55" s="57" t="s">
        <v>34</v>
      </c>
    </row>
    <row r="56" s="57" customFormat="1" ht="15.75"/>
    <row r="57" s="57" customFormat="1" ht="15.75"/>
    <row r="58" s="57" customFormat="1" ht="15.75"/>
  </sheetData>
  <sheetProtection/>
  <mergeCells count="3">
    <mergeCell ref="A2:I2"/>
    <mergeCell ref="A3:I3"/>
    <mergeCell ref="A52:J52"/>
  </mergeCells>
  <printOptions/>
  <pageMargins left="0.7" right="0.7" top="0.75" bottom="0.75" header="0.3" footer="0.3"/>
  <pageSetup horizontalDpi="1200" verticalDpi="1200" orientation="portrait" paperSize="9" r:id="rId3"/>
  <legacyDrawing r:id="rId2"/>
  <oleObjects>
    <oleObject progId="Word.Picture.8" shapeId="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C9"/>
  <sheetViews>
    <sheetView workbookViewId="0" topLeftCell="A1">
      <selection activeCell="C10" sqref="C10"/>
    </sheetView>
  </sheetViews>
  <sheetFormatPr defaultColWidth="9.00390625" defaultRowHeight="15.75"/>
  <cols>
    <col min="2" max="2" width="15.50390625" style="0" customWidth="1"/>
    <col min="3" max="3" width="43.375" style="0" customWidth="1"/>
    <col min="4" max="4" width="44.375" style="0" customWidth="1"/>
  </cols>
  <sheetData>
    <row r="1" spans="2:29" ht="15.75">
      <c r="B1" s="56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2:29" ht="15.75">
      <c r="B2" t="s">
        <v>35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2:29" ht="15.75">
      <c r="B3" s="56" t="s">
        <v>11</v>
      </c>
      <c r="L3" s="5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29" ht="15.75">
      <c r="B4" s="56" t="s">
        <v>36</v>
      </c>
      <c r="L4" s="58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2:29" ht="15.75">
      <c r="B5" s="56" t="s">
        <v>37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ht="15.75">
      <c r="B6" s="56" t="s">
        <v>38</v>
      </c>
    </row>
    <row r="7" ht="15.75">
      <c r="B7" s="56" t="s">
        <v>39</v>
      </c>
    </row>
    <row r="8" ht="15.75">
      <c r="B8" s="56" t="s">
        <v>40</v>
      </c>
    </row>
    <row r="9" ht="15.75">
      <c r="B9" s="5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3" sqref="A3:A11"/>
    </sheetView>
  </sheetViews>
  <sheetFormatPr defaultColWidth="9.00390625" defaultRowHeight="15.75"/>
  <cols>
    <col min="1" max="1" width="11.875" style="1" bestFit="1" customWidth="1"/>
    <col min="2" max="2" width="7.875" style="1" bestFit="1" customWidth="1"/>
    <col min="3" max="3" width="13.625" style="1" bestFit="1" customWidth="1"/>
    <col min="4" max="4" width="14.125" style="1" bestFit="1" customWidth="1"/>
    <col min="5" max="5" width="20.75390625" style="1" bestFit="1" customWidth="1"/>
    <col min="6" max="6" width="11.50390625" style="1" bestFit="1" customWidth="1"/>
    <col min="7" max="7" width="19.00390625" style="1" bestFit="1" customWidth="1"/>
    <col min="8" max="8" width="22.375" style="1" bestFit="1" customWidth="1"/>
    <col min="9" max="9" width="8.375" style="1" bestFit="1" customWidth="1"/>
    <col min="10" max="10" width="9.375" style="1" bestFit="1" customWidth="1"/>
    <col min="11" max="11" width="33.25390625" style="1" customWidth="1"/>
  </cols>
  <sheetData>
    <row r="1" spans="1:11" ht="15.75">
      <c r="A1" s="2"/>
      <c r="B1" s="106" t="s">
        <v>42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5.5">
      <c r="A2" s="3" t="s">
        <v>2</v>
      </c>
      <c r="B2" s="4" t="s">
        <v>43</v>
      </c>
      <c r="C2" s="5" t="s">
        <v>44</v>
      </c>
      <c r="D2" s="6" t="s">
        <v>45</v>
      </c>
      <c r="E2" s="7" t="s">
        <v>46</v>
      </c>
      <c r="F2" s="8" t="s">
        <v>47</v>
      </c>
      <c r="G2" s="8" t="s">
        <v>48</v>
      </c>
      <c r="H2" s="9" t="s">
        <v>49</v>
      </c>
      <c r="I2" s="5" t="s">
        <v>5</v>
      </c>
      <c r="J2" s="46" t="s">
        <v>50</v>
      </c>
      <c r="K2" s="47" t="s">
        <v>51</v>
      </c>
    </row>
    <row r="3" spans="1:11" ht="25.5">
      <c r="A3" s="107" t="s">
        <v>52</v>
      </c>
      <c r="B3" s="112" t="s">
        <v>53</v>
      </c>
      <c r="C3" s="11" t="s">
        <v>54</v>
      </c>
      <c r="D3" s="12" t="s">
        <v>55</v>
      </c>
      <c r="E3" s="117" t="s">
        <v>56</v>
      </c>
      <c r="F3" s="96" t="s">
        <v>57</v>
      </c>
      <c r="G3" s="99">
        <v>43585</v>
      </c>
      <c r="H3" s="13" t="s">
        <v>58</v>
      </c>
      <c r="I3" s="82" t="s">
        <v>59</v>
      </c>
      <c r="J3" s="48" t="s">
        <v>60</v>
      </c>
      <c r="K3" s="89" t="s">
        <v>61</v>
      </c>
    </row>
    <row r="4" spans="1:11" ht="36" customHeight="1">
      <c r="A4" s="108"/>
      <c r="B4" s="113"/>
      <c r="C4" s="14" t="s">
        <v>62</v>
      </c>
      <c r="D4" s="15" t="s">
        <v>63</v>
      </c>
      <c r="E4" s="118"/>
      <c r="F4" s="97"/>
      <c r="G4" s="100"/>
      <c r="H4" s="16" t="s">
        <v>64</v>
      </c>
      <c r="I4" s="83"/>
      <c r="J4" s="49" t="s">
        <v>65</v>
      </c>
      <c r="K4" s="90"/>
    </row>
    <row r="5" spans="1:11" ht="49.5" customHeight="1">
      <c r="A5" s="109"/>
      <c r="B5" s="114"/>
      <c r="C5" s="17" t="s">
        <v>66</v>
      </c>
      <c r="D5" s="18" t="s">
        <v>63</v>
      </c>
      <c r="E5" s="119"/>
      <c r="F5" s="98"/>
      <c r="G5" s="101"/>
      <c r="H5" s="19" t="s">
        <v>67</v>
      </c>
      <c r="I5" s="84"/>
      <c r="J5" s="50" t="s">
        <v>65</v>
      </c>
      <c r="K5" s="91"/>
    </row>
    <row r="6" spans="1:11" ht="15.75">
      <c r="A6" s="107" t="s">
        <v>26</v>
      </c>
      <c r="B6" s="112" t="s">
        <v>53</v>
      </c>
      <c r="C6" s="20" t="s">
        <v>54</v>
      </c>
      <c r="D6" s="21" t="s">
        <v>68</v>
      </c>
      <c r="E6" s="117" t="s">
        <v>69</v>
      </c>
      <c r="F6" s="82" t="s">
        <v>57</v>
      </c>
      <c r="G6" s="102">
        <v>43585</v>
      </c>
      <c r="H6" s="104" t="s">
        <v>70</v>
      </c>
      <c r="I6" s="82" t="s">
        <v>71</v>
      </c>
      <c r="J6" s="48" t="s">
        <v>72</v>
      </c>
      <c r="K6" s="92" t="s">
        <v>73</v>
      </c>
    </row>
    <row r="7" spans="1:11" ht="15.75">
      <c r="A7" s="109"/>
      <c r="B7" s="114"/>
      <c r="C7" s="23" t="s">
        <v>74</v>
      </c>
      <c r="D7" s="24" t="s">
        <v>75</v>
      </c>
      <c r="E7" s="119"/>
      <c r="F7" s="84"/>
      <c r="G7" s="103"/>
      <c r="H7" s="105"/>
      <c r="I7" s="84"/>
      <c r="J7" s="50" t="s">
        <v>76</v>
      </c>
      <c r="K7" s="93"/>
    </row>
    <row r="8" spans="1:11" ht="164.25" customHeight="1">
      <c r="A8" s="25" t="s">
        <v>77</v>
      </c>
      <c r="B8" s="26" t="s">
        <v>53</v>
      </c>
      <c r="C8" s="27" t="s">
        <v>18</v>
      </c>
      <c r="D8" s="28" t="s">
        <v>78</v>
      </c>
      <c r="E8" s="29" t="s">
        <v>79</v>
      </c>
      <c r="F8" s="30" t="s">
        <v>80</v>
      </c>
      <c r="G8" s="31">
        <v>43585</v>
      </c>
      <c r="H8" s="32" t="s">
        <v>81</v>
      </c>
      <c r="I8" s="51" t="s">
        <v>59</v>
      </c>
      <c r="J8" s="52" t="s">
        <v>82</v>
      </c>
      <c r="K8" s="53" t="s">
        <v>83</v>
      </c>
    </row>
    <row r="9" spans="1:11" ht="25.5">
      <c r="A9" s="110" t="s">
        <v>84</v>
      </c>
      <c r="B9" s="10" t="s">
        <v>53</v>
      </c>
      <c r="C9" s="115" t="s">
        <v>18</v>
      </c>
      <c r="D9" s="33" t="s">
        <v>85</v>
      </c>
      <c r="E9" s="120" t="s">
        <v>86</v>
      </c>
      <c r="F9" s="85" t="s">
        <v>57</v>
      </c>
      <c r="G9" s="34" t="s">
        <v>87</v>
      </c>
      <c r="H9" s="22"/>
      <c r="I9" s="85" t="s">
        <v>88</v>
      </c>
      <c r="J9" s="87" t="s">
        <v>89</v>
      </c>
      <c r="K9" s="94" t="s">
        <v>90</v>
      </c>
    </row>
    <row r="10" spans="1:11" ht="25.5">
      <c r="A10" s="111"/>
      <c r="B10" s="35" t="s">
        <v>53</v>
      </c>
      <c r="C10" s="116"/>
      <c r="D10" s="24" t="s">
        <v>91</v>
      </c>
      <c r="E10" s="121"/>
      <c r="F10" s="86"/>
      <c r="G10" s="36">
        <v>43585</v>
      </c>
      <c r="H10" s="37" t="s">
        <v>92</v>
      </c>
      <c r="I10" s="86"/>
      <c r="J10" s="88"/>
      <c r="K10" s="95"/>
    </row>
    <row r="11" spans="1:11" ht="76.5">
      <c r="A11" s="25" t="s">
        <v>93</v>
      </c>
      <c r="B11" s="26" t="s">
        <v>53</v>
      </c>
      <c r="C11" s="38" t="s">
        <v>18</v>
      </c>
      <c r="D11" s="28" t="s">
        <v>94</v>
      </c>
      <c r="E11" s="29" t="s">
        <v>86</v>
      </c>
      <c r="F11" s="39" t="s">
        <v>95</v>
      </c>
      <c r="G11" s="31">
        <v>43585</v>
      </c>
      <c r="H11" s="40" t="s">
        <v>96</v>
      </c>
      <c r="I11" s="51" t="s">
        <v>97</v>
      </c>
      <c r="J11" s="52" t="s">
        <v>60</v>
      </c>
      <c r="K11" s="54" t="s">
        <v>98</v>
      </c>
    </row>
    <row r="12" spans="1:11" ht="15.75">
      <c r="A12" s="41" t="s">
        <v>99</v>
      </c>
      <c r="B12" s="42"/>
      <c r="C12" s="43"/>
      <c r="D12" s="43"/>
      <c r="E12" s="43"/>
      <c r="F12" s="44"/>
      <c r="G12" s="43"/>
      <c r="H12" s="45"/>
      <c r="I12" s="44"/>
      <c r="J12" s="55"/>
      <c r="K12" s="43"/>
    </row>
  </sheetData>
  <sheetProtection/>
  <mergeCells count="23">
    <mergeCell ref="B1:K1"/>
    <mergeCell ref="A3:A5"/>
    <mergeCell ref="A6:A7"/>
    <mergeCell ref="A9:A10"/>
    <mergeCell ref="B3:B5"/>
    <mergeCell ref="B6:B7"/>
    <mergeCell ref="C9:C10"/>
    <mergeCell ref="E3:E5"/>
    <mergeCell ref="E6:E7"/>
    <mergeCell ref="E9:E10"/>
    <mergeCell ref="F3:F5"/>
    <mergeCell ref="F6:F7"/>
    <mergeCell ref="F9:F10"/>
    <mergeCell ref="G3:G5"/>
    <mergeCell ref="G6:G7"/>
    <mergeCell ref="H6:H7"/>
    <mergeCell ref="I3:I5"/>
    <mergeCell ref="I6:I7"/>
    <mergeCell ref="I9:I10"/>
    <mergeCell ref="J9:J10"/>
    <mergeCell ref="K3:K5"/>
    <mergeCell ref="K6:K7"/>
    <mergeCell ref="K9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F12" sqref="F12"/>
    </sheetView>
  </sheetViews>
  <sheetFormatPr defaultColWidth="9.00390625" defaultRowHeight="15.75"/>
  <sheetData>
    <row r="1" ht="15.75">
      <c r="A1" t="s">
        <v>100</v>
      </c>
    </row>
    <row r="2" ht="15.75">
      <c r="A2" t="s">
        <v>101</v>
      </c>
    </row>
    <row r="3" ht="15.75">
      <c r="A3" t="s">
        <v>84</v>
      </c>
    </row>
    <row r="4" ht="15.75">
      <c r="A4" t="s">
        <v>102</v>
      </c>
    </row>
    <row r="5" ht="15.75">
      <c r="A5" t="s">
        <v>103</v>
      </c>
    </row>
    <row r="6" ht="15.75">
      <c r="A6" t="s">
        <v>104</v>
      </c>
    </row>
    <row r="7" ht="15.75">
      <c r="A7" t="s">
        <v>105</v>
      </c>
    </row>
    <row r="8" ht="15.75">
      <c r="A8" t="s">
        <v>106</v>
      </c>
    </row>
    <row r="9" ht="15.75">
      <c r="A9" t="s">
        <v>107</v>
      </c>
    </row>
    <row r="10" ht="15.75">
      <c r="A10" t="s">
        <v>108</v>
      </c>
    </row>
    <row r="11" ht="15.75">
      <c r="A11" t="s">
        <v>109</v>
      </c>
    </row>
    <row r="12" ht="15.75">
      <c r="A12" t="s">
        <v>110</v>
      </c>
    </row>
    <row r="13" ht="15.75">
      <c r="A13" t="s">
        <v>111</v>
      </c>
    </row>
    <row r="14" ht="15.75">
      <c r="A14" t="s">
        <v>112</v>
      </c>
    </row>
    <row r="15" ht="15.75">
      <c r="A15" t="s">
        <v>113</v>
      </c>
    </row>
    <row r="16" ht="15.75">
      <c r="A16" t="s">
        <v>114</v>
      </c>
    </row>
    <row r="17" ht="15.75">
      <c r="A17" t="s">
        <v>115</v>
      </c>
    </row>
    <row r="18" ht="15.75">
      <c r="A18" t="s">
        <v>116</v>
      </c>
    </row>
    <row r="19" ht="15.75">
      <c r="A19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cs09 sha</cp:lastModifiedBy>
  <cp:lastPrinted>2015-05-05T07:07:52Z</cp:lastPrinted>
  <dcterms:created xsi:type="dcterms:W3CDTF">1999-11-25T01:10:24Z</dcterms:created>
  <dcterms:modified xsi:type="dcterms:W3CDTF">2024-03-25T04:11:29Z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46AA4C8C183D4285AF4F12E0EA9B9264</vt:lpwstr>
  </property>
</Properties>
</file>