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firstSheet="1" activeTab="3"/>
  </bookViews>
  <sheets>
    <sheet name="VXXXXX" sheetId="1" state="veryHidden" r:id="rId1"/>
    <sheet name="N.USA WEST" sheetId="2" r:id="rId2"/>
    <sheet name="N.USA EAST" sheetId="3" r:id="rId3"/>
    <sheet name="CANADA" sheetId="4" r:id="rId4"/>
    <sheet name="Sheet1" sheetId="5" state="hidden" r:id="rId5"/>
  </sheets>
  <externalReferences>
    <externalReference r:id="rId8"/>
  </externalReferences>
  <definedNames>
    <definedName name="CARRIER" localSheetId="1">'[1]Sheet1'!$A$1:$A$51</definedName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<sst xmlns="http://schemas.openxmlformats.org/spreadsheetml/2006/main" count="174" uniqueCount="103">
  <si>
    <t xml:space="preserve">ETA </t>
  </si>
  <si>
    <t>ETD</t>
  </si>
  <si>
    <t>OOCL</t>
  </si>
  <si>
    <t>CSCL</t>
  </si>
  <si>
    <t>VESSEL/VOY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</si>
  <si>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</si>
  <si>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</si>
  <si>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</si>
  <si>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</si>
  <si>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</si>
  <si>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</si>
  <si>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</si>
  <si>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</si>
  <si>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</si>
  <si>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</si>
  <si>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</si>
  <si>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</si>
  <si>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</si>
  <si>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</si>
  <si>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</si>
  <si>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</si>
  <si>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</si>
  <si>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ETC </t>
  </si>
  <si>
    <t xml:space="preserve">TRANSIT TIME </t>
  </si>
  <si>
    <t xml:space="preserve">DATE </t>
  </si>
  <si>
    <t>CARRIER</t>
  </si>
  <si>
    <r>
      <t>***</t>
    </r>
    <r>
      <rPr>
        <sz val="16"/>
        <color indexed="10"/>
        <rFont val="細明體"/>
        <family val="3"/>
      </rPr>
      <t>本船期表僅供參考，本公司得隨時更新、修改並不另行通知</t>
    </r>
    <r>
      <rPr>
        <sz val="16"/>
        <color indexed="10"/>
        <rFont val="Times New Roman"/>
        <family val="1"/>
      </rPr>
      <t>***</t>
    </r>
  </si>
  <si>
    <t>XIAMEN</t>
  </si>
  <si>
    <t>XIAMEN</t>
  </si>
  <si>
    <t>TO USA SHIPPING SCHEDULE OF MAY 2019</t>
  </si>
  <si>
    <t>LOS ANGELES,CA</t>
  </si>
  <si>
    <t>OAKLAND,CA</t>
  </si>
  <si>
    <t>COSCO</t>
  </si>
  <si>
    <t>ONE</t>
  </si>
  <si>
    <t>NEW YORK,NY</t>
  </si>
  <si>
    <t>SAVANNAH, GA</t>
  </si>
  <si>
    <t>CHARLESTON, SC</t>
  </si>
  <si>
    <t>COSCO</t>
  </si>
  <si>
    <t xml:space="preserve">NORFOLK </t>
  </si>
  <si>
    <t xml:space="preserve">MIAMI </t>
  </si>
  <si>
    <t>MAERSK</t>
  </si>
  <si>
    <t>CHINA SEA MARINE CO., LTD. XIAMEN BRANCH</t>
  </si>
  <si>
    <t>CHINA SEA MARINE CO., LTD. XIAMEN BRANCH</t>
  </si>
  <si>
    <t>COSCO</t>
  </si>
  <si>
    <t>ONE</t>
  </si>
  <si>
    <t>JACKSONVILLE, FL</t>
  </si>
  <si>
    <t>ONE</t>
  </si>
  <si>
    <t>MAERSK</t>
  </si>
  <si>
    <t>AMS</t>
  </si>
  <si>
    <t>ACI</t>
  </si>
  <si>
    <t>VANCOUVER</t>
  </si>
  <si>
    <t>TACOMA, WA</t>
  </si>
  <si>
    <t>MAERSK STRALSUND V.922N</t>
  </si>
  <si>
    <t>ANNA MAERSKX  V.923N</t>
  </si>
  <si>
    <t>MSC LISBON  V.945E</t>
  </si>
  <si>
    <t>MAERSK SEMARANG  V.946E</t>
  </si>
  <si>
    <t>SEAMAX STRATFORD  V.947E</t>
  </si>
  <si>
    <t>MAERSK SURABAYA  V.948E</t>
  </si>
  <si>
    <t>SEATTLE</t>
  </si>
  <si>
    <t>NEWARK</t>
  </si>
  <si>
    <t>BALTIMORE</t>
  </si>
  <si>
    <t>HOUSTON</t>
  </si>
  <si>
    <t>RDO CONCERT V.010E</t>
  </si>
  <si>
    <t>SAN DIEGO BRIDGE V.048E</t>
  </si>
  <si>
    <t>SEATTLE BRIDGE V.063E</t>
  </si>
  <si>
    <t>MOL PREMIUM V.056E</t>
  </si>
  <si>
    <t>HANOI BRIDGE V.038E</t>
  </si>
  <si>
    <t>ONE COSMOS V.078E</t>
  </si>
  <si>
    <t>CONTI CONTESSA V.104E</t>
  </si>
  <si>
    <t>ONE HELSINKI V.043E</t>
  </si>
  <si>
    <t>CONTI ANNAPURNA V.008E</t>
  </si>
  <si>
    <t>MAERSK SINGAPORE  </t>
  </si>
  <si>
    <t>MAERSK LINS  V.048N</t>
  </si>
  <si>
    <t>E.R. TIANPING  V.022N</t>
  </si>
  <si>
    <t>ZIM NINGBO  V.067N</t>
  </si>
  <si>
    <t>ANNA MAERSK  V.051N</t>
  </si>
  <si>
    <t>GUTHORM MAERSK  V.048E</t>
  </si>
  <si>
    <t>MAERSK YUKON   V.049E</t>
  </si>
  <si>
    <t>GRETE MAERSK  V.050E</t>
  </si>
  <si>
    <t>MAERSK SHAMS  V.051E</t>
  </si>
  <si>
    <t>BALTHASAR SCHULTE  </t>
  </si>
  <si>
    <t>MDV MENG TBN  V.049E</t>
  </si>
  <si>
    <t>MSC ANS  V.050E</t>
  </si>
  <si>
    <t>MSC NERISSA  V.051E</t>
  </si>
  <si>
    <t>ZIM NEW YORK  V.085E</t>
  </si>
  <si>
    <t>APL CHARLESTON V.0TX7JE1MA</t>
  </si>
  <si>
    <t>CMA CGM MARCO POLO V.0TX7LE1MA</t>
  </si>
  <si>
    <t>CMA CGM MISSISSIPPI V.0TX7NE1MA</t>
  </si>
  <si>
    <t>APL HOUSTON V.0TX7RE1MA</t>
  </si>
  <si>
    <t>CMA CGM G. WASHINGTON V.0TX7TE1MA</t>
  </si>
  <si>
    <t>OOCL SINGAPORE</t>
  </si>
  <si>
    <t>OOCL KOREA V.032E</t>
  </si>
  <si>
    <t>OOCL POLAND V.024E</t>
  </si>
  <si>
    <t>OOCL BRUSSELS V.042E</t>
  </si>
  <si>
    <t>COSCO SHIPPING ROSE V.018E</t>
  </si>
  <si>
    <t>COSCO HOPE V.043E</t>
  </si>
  <si>
    <t>BLANK SAILING</t>
  </si>
  <si>
    <t>BLANK SAILING</t>
  </si>
  <si>
    <t>KOI</t>
  </si>
  <si>
    <t>APL QINGDAO V.0TN2TS1MA</t>
  </si>
  <si>
    <t>CMA CGM PELLEAS V.0TN2VS1MA</t>
  </si>
  <si>
    <t>CMA CGM TAGE V.0TN2XS1MA</t>
  </si>
  <si>
    <t>CMA CGM NORMA V.0TN2ZS1MA</t>
  </si>
</sst>
</file>

<file path=xl/styles.xml><?xml version="1.0" encoding="utf-8"?>
<styleSheet xmlns="http://schemas.openxmlformats.org/spreadsheetml/2006/main">
  <numFmts count="10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.00;[Red]&quot;\&quot;\-#,##0.00"/>
    <numFmt numFmtId="177" formatCode="_ * #,##0_ ;_ * &quot;\&quot;&quot;\&quot;&quot;\&quot;&quot;\&quot;&quot;\&quot;\-#,##0_ ;_ * &quot;-&quot;_ ;_ @_ "/>
    <numFmt numFmtId="178" formatCode="m&quot;月&quot;d&quot;日&quot;"/>
    <numFmt numFmtId="179" formatCode="[$-409]d/mmm;@"/>
    <numFmt numFmtId="180" formatCode="yyyy/mm/dd\ \([$]ddd\);@"/>
    <numFmt numFmtId="185" formatCode="[$-409]d\-mmm;@"/>
    <numFmt numFmtId="186" formatCode="[$-809]ddd\ hh:mm"/>
    <numFmt numFmtId="190" formatCode="[$-F400]h:mm:ss\ AM/PM"/>
    <numFmt numFmtId="192" formatCode="_-* #,##0.00\ [$€-1]_-;\-* #,##0.00\ [$€-1]_-;_-* &quot;-&quot;??\ [$€-1]_-"/>
    <numFmt numFmtId="193" formatCode="&quot;$&quot;#,##0;\-&quot;$&quot;#,##0"/>
    <numFmt numFmtId="194" formatCode="&quot;$&quot;#,##0;[Red]\-&quot;$&quot;#,##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¥&quot;#,##0;&quot;¥&quot;\-#,##0"/>
    <numFmt numFmtId="201" formatCode="&quot;¥&quot;#,##0;[Red]&quot;¥&quot;\-#,##0"/>
    <numFmt numFmtId="202" formatCode="_ &quot;¥&quot;* #,##0_ ;_ &quot;¥&quot;* \-#,##0_ ;_ &quot;¥&quot;* &quot;-&quot;_ ;_ @_ "/>
    <numFmt numFmtId="203" formatCode="_ * #,##0_ ;_ * \-#,##0_ ;_ * &quot;-&quot;_ ;_ @_ "/>
    <numFmt numFmtId="204" formatCode="_ * #,##0.00_ ;_ * \-#,##0.00_ ;_ * &quot;-&quot;??_ ;_ @_ "/>
    <numFmt numFmtId="205" formatCode="&quot;£&quot;#,##0;[Red]\-&quot;£&quot;#,##0"/>
    <numFmt numFmtId="206" formatCode="&quot;AA&quot;#&quot;E&quot;"/>
    <numFmt numFmtId="207" formatCode="&quot;£&quot;#,##0.00;\-&quot;£&quot;#,##0.00"/>
    <numFmt numFmtId="208" formatCode="&quot;£&quot;#,##0.00;[Red]\-&quot;£&quot;#,##0.00"/>
    <numFmt numFmtId="209" formatCode="0.000%"/>
    <numFmt numFmtId="210" formatCode="0.00_)"/>
    <numFmt numFmtId="211" formatCode="#,##0.000_);[Red]\(#,##0.000\)"/>
    <numFmt numFmtId="212" formatCode="&quot;Ç&quot;\ &quot;´&quot;&quot;´&quot;&quot;´&quot;&quot;´&quot;\ &quot;¤.È.&quot;\ &quot;¤&quot;&quot;¤&quot;&quot;¤&quot;&quot;¤&quot;"/>
    <numFmt numFmtId="213" formatCode="_-&quot;£&quot;* #,##0_-;\-&quot;£&quot;* #,##0_-;_-&quot;£&quot;* &quot;-&quot;_-;_-@_-"/>
    <numFmt numFmtId="214" formatCode="0_)"/>
    <numFmt numFmtId="215" formatCode="&quot;£&quot;#,##0;\-&quot;£&quot;#,##0"/>
    <numFmt numFmtId="217" formatCode="0.0"/>
    <numFmt numFmtId="218" formatCode="###0.#"/>
    <numFmt numFmtId="219" formatCode="0000"/>
    <numFmt numFmtId="220" formatCode="_-&quot;¥&quot;* #,##0_-;\-&quot;¥&quot;* #,##0_-;_-&quot;¥&quot;* &quot;-&quot;_-;_-@_-"/>
    <numFmt numFmtId="221" formatCode="&quot;\&quot;#,##0;[Red]&quot;\&quot;\-#,##0"/>
    <numFmt numFmtId="222" formatCode="\$#,##0\ ;\(\$#,##0\)"/>
    <numFmt numFmtId="223" formatCode="&quot;VND&quot;#,##0_);[Red]\(&quot;VND&quot;#,##0\)"/>
    <numFmt numFmtId="224" formatCode="#,##0.0_);[Red]\(#,##0.0\)"/>
    <numFmt numFmtId="225" formatCode="0.0_);[Red]\(0.0\)"/>
    <numFmt numFmtId="226" formatCode="m/d/yy;@"/>
    <numFmt numFmtId="227" formatCode="_ &quot;₩&quot;* #,##0_ ;_ &quot;₩&quot;* \-#,##0_ ;_ &quot;₩&quot;* &quot;-&quot;_ ;_ @_ "/>
    <numFmt numFmtId="228" formatCode="_ &quot;₩&quot;* #,##0.00_ ;_ &quot;₩&quot;* \-#,##0.00_ ;_ &quot;₩&quot;* &quot;-&quot;??_ ;_ @_ "/>
    <numFmt numFmtId="229" formatCode="_ * #,##0_)\ _$_ ;_ * \(#,##0\)\ _$_ ;_ * &quot;-&quot;_)\ _$_ ;_ @_ "/>
    <numFmt numFmtId="230" formatCode="_-* #,##0\ &quot;DM&quot;_-;\-* #,##0\ &quot;DM&quot;_-;_-* &quot;-&quot;\ &quot;DM&quot;_-;_-@_-"/>
    <numFmt numFmtId="231" formatCode="_-* #,##0.00\ &quot;DM&quot;_-;\-* #,##0.00\ &quot;DM&quot;_-;_-* &quot;-&quot;??\ &quot;DM&quot;_-;_-@_-"/>
    <numFmt numFmtId="232" formatCode="mm&quot;월&quot;\ dd&quot;일&quot;"/>
    <numFmt numFmtId="233" formatCode="#,##0.00\ &quot;DM&quot;;[Red]\-#,##0.00\ &quot;DM&quot;"/>
    <numFmt numFmtId="234" formatCode="_-* #,##0\ _D_M_-;\-* #,##0\ _D_M_-;_-* &quot;-&quot;\ _D_M_-;_-@_-"/>
    <numFmt numFmtId="235" formatCode="General_)"/>
    <numFmt numFmtId="236" formatCode="0.00000"/>
    <numFmt numFmtId="237" formatCode="#,##0;\-#,##0;\-"/>
    <numFmt numFmtId="238" formatCode="#,##0&quot; F&quot;_);\(#,##0&quot; F&quot;\)"/>
    <numFmt numFmtId="239" formatCode="#,##0.00\ _$;[Red]\-#,##0.00\ _$"/>
    <numFmt numFmtId="240" formatCode="_-&quot;\&quot;* #,##0.00_-;\-&quot;\&quot;* #,##0.00_-;_-&quot;\&quot;* &quot;-&quot;??_-;_-@_-"/>
    <numFmt numFmtId="241" formatCode="_-* #,##0.00\ &quot;F&quot;_-;\-* #,##0.00\ &quot;F&quot;_-;_-* &quot;-&quot;??\ &quot;F&quot;_-;_-@_-"/>
    <numFmt numFmtId="242" formatCode="_ &quot;\&quot;* #,##0.00_ ;_ &quot;\&quot;* \-#,##0.00_ ;_ &quot;\&quot;* &quot;-&quot;??_ ;_ @_ "/>
    <numFmt numFmtId="243" formatCode="0.0&quot;  &quot;"/>
    <numFmt numFmtId="244" formatCode="mm/dd/yy"/>
    <numFmt numFmtId="245" formatCode="_ &quot;\&quot;* #,##0_ ;_ &quot;\&quot;* \-#,##0_ ;_ &quot;\&quot;* &quot;-&quot;_ ;_ @_ "/>
    <numFmt numFmtId="246" formatCode="\1\9\9\3"/>
    <numFmt numFmtId="247" formatCode="#,##0.00;\(#,##0.00\)"/>
    <numFmt numFmtId="248" formatCode="#,##0&quot;£&quot;_);[Red]\(#,##0&quot;£&quot;\)"/>
    <numFmt numFmtId="249" formatCode="_-* #,##0.00\ &quot;€&quot;_-;\-* #,##0.00\ &quot;€&quot;_-;_-* &quot;-&quot;??\ &quot;€&quot;_-;_-@_-"/>
    <numFmt numFmtId="250" formatCode="_-* #,##0.00\ _€_-;\-* #,##0.00\ _€_-;_-* &quot;-&quot;??\ _€_-;_-@_-"/>
    <numFmt numFmtId="251" formatCode="dd/mm/yy"/>
    <numFmt numFmtId="252" formatCode="&quot;$&quot;\ #,##0;\-&quot;$&quot;\ #,##0"/>
    <numFmt numFmtId="253" formatCode="&quot;$&quot;#,##0.0000_);\(&quot;$&quot;#,##0.0000\)"/>
    <numFmt numFmtId="254" formatCode="#,##0.0_);\(#,##0.0\)"/>
    <numFmt numFmtId="255" formatCode="##,#00"/>
    <numFmt numFmtId="256" formatCode="0%\);\(0%\)"/>
    <numFmt numFmtId="257" formatCode="&quot;$&quot;#,##0.00"/>
    <numFmt numFmtId="258" formatCode="#."/>
    <numFmt numFmtId="259" formatCode="_(&quot;€&quot;* #,##0.00_);_(&quot;€&quot;* \(#,##0.00\);_(&quot;€&quot;* &quot;-&quot;??_);_(@_)"/>
    <numFmt numFmtId="260" formatCode="#,##0;[Red]\(#,##0\)"/>
    <numFmt numFmtId="261" formatCode="#,##0;\(#,##0\)"/>
    <numFmt numFmtId="262" formatCode="0_);\(0\)"/>
    <numFmt numFmtId="263" formatCode="_-* #,##0.000_-;\-* #,##0.000_-;_-* &quot;-&quot;??_-;_-@_-"/>
    <numFmt numFmtId="264" formatCode="\ \ \ @"/>
    <numFmt numFmtId="265" formatCode="_-* #,##0\ _P_t_s_-;\-* #,##0\ _P_t_s_-;_-* &quot;-&quot;\ _P_t_s_-;_-@_-"/>
    <numFmt numFmtId="266" formatCode="_-* #,##0.00\ _F_-;\-* #,##0.00\ _F_-;_-* &quot;-&quot;??\ _F_-;_-@_-"/>
    <numFmt numFmtId="267" formatCode="&quot;R$&quot;#,##0_);\(&quot;R$&quot;#,##0\)"/>
    <numFmt numFmtId="268" formatCode="_-* #,##0\ &quot;Pts&quot;_-;\-* #,##0\ &quot;Pts&quot;_-;_-* &quot;-&quot;\ &quot;Pts&quot;_-;_-@_-"/>
    <numFmt numFmtId="269" formatCode="_-&quot;$&quot;\ * #,##0.00_-;\-&quot;$&quot;\ * #,##0.00_-;_-&quot;$&quot;\ * &quot;-&quot;??_-;_-@_-"/>
    <numFmt numFmtId="270" formatCode="_-* #,##0.00\ &quot;Pts&quot;_-;\-* #,##0.00\ &quot;Pts&quot;_-;_-* &quot;-&quot;??\ &quot;Pts&quot;_-;_-@_-"/>
    <numFmt numFmtId="271" formatCode="_-&quot;S$&quot;* #,##0_-;\-&quot;S$&quot;* #,##0_-;_-&quot;S$&quot;* &quot;-&quot;_-;_-@_-"/>
    <numFmt numFmtId="272" formatCode="_ * #,##0_ ;_ * &quot;\&quot;&quot;\&quot;&quot;\&quot;&quot;\&quot;&quot;\&quot;&quot;\&quot;\-#,##0_ ;_ * &quot;-&quot;_ ;_ @_ "/>
    <numFmt numFmtId="273" formatCode="0E+00"/>
    <numFmt numFmtId="274" formatCode="_-* #,##0\ &quot;F&quot;_-;\-* #,##0\ &quot;F&quot;_-;_-* &quot;-&quot;\ &quot;F&quot;_-;_-@_-"/>
  </numFmts>
  <fonts count="258">
    <font>
      <sz val="12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sz val="9"/>
      <name val="細明體"/>
      <family val="3"/>
    </font>
    <font>
      <b/>
      <sz val="20"/>
      <color indexed="10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細明體"/>
      <family val="3"/>
    </font>
    <font>
      <sz val="20"/>
      <name val="Times New Roman"/>
      <family val="1"/>
    </font>
    <font>
      <b/>
      <sz val="16"/>
      <color indexed="54"/>
      <name val="Times New Roman"/>
      <family val="1"/>
    </font>
    <font>
      <b/>
      <sz val="16"/>
      <color indexed="48"/>
      <name val="Times New Roman"/>
      <family val="1"/>
    </font>
    <font>
      <sz val="12"/>
      <name val="宋体"/>
      <family val="0"/>
    </font>
    <font>
      <sz val="9"/>
      <name val="Verdana"/>
      <family val="2"/>
    </font>
    <font>
      <sz val="10"/>
      <color indexed="10"/>
      <name val="Arial"/>
      <family val="2"/>
    </font>
    <font>
      <sz val="12"/>
      <color indexed="9"/>
      <name val="新細明體"/>
      <family val="1"/>
    </font>
    <font>
      <u val="single"/>
      <sz val="12"/>
      <color indexed="54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8"/>
      <name val="Calibri"/>
      <family val="2"/>
    </font>
    <font>
      <u val="single"/>
      <sz val="12"/>
      <color indexed="13"/>
      <name val="Times New Roman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20"/>
      <color indexed="10"/>
      <name val="Times New Roman"/>
      <family val="1"/>
    </font>
    <font>
      <sz val="16"/>
      <color indexed="9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新細明體"/>
      <family val="1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8"/>
      <color indexed="62"/>
      <name val="新細明體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i/>
      <sz val="16"/>
      <name val="Helv"/>
      <family val="2"/>
    </font>
    <font>
      <sz val="11"/>
      <name val="ＭＳ Ｐゴシック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14"/>
      <name val="新細明體"/>
      <family val="1"/>
    </font>
    <font>
      <sz val="11"/>
      <name val="돋움"/>
      <family val="2"/>
    </font>
    <font>
      <sz val="12"/>
      <name val="바탕체"/>
      <family val="3"/>
    </font>
    <font>
      <u val="single"/>
      <sz val="10"/>
      <color indexed="13"/>
      <name val="Arial"/>
      <family val="2"/>
    </font>
    <font>
      <sz val="14"/>
      <name val="宋体"/>
      <family val="0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9"/>
      <color indexed="36"/>
      <name val="???"/>
      <family val="1"/>
    </font>
    <font>
      <u val="single"/>
      <sz val="9"/>
      <color indexed="12"/>
      <name val="???"/>
      <family val="1"/>
    </font>
    <font>
      <sz val="12"/>
      <name val="???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2"/>
      <name val="新細明體"/>
      <family val="1"/>
    </font>
    <font>
      <b/>
      <sz val="11"/>
      <color indexed="63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52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u val="single"/>
      <sz val="9"/>
      <color indexed="36"/>
      <name val="바탕체"/>
      <family val="3"/>
    </font>
    <font>
      <sz val="11"/>
      <color indexed="10"/>
      <name val="ＭＳ Ｐゴシック"/>
      <family val="2"/>
    </font>
    <font>
      <sz val="11"/>
      <color indexed="17"/>
      <name val="ＭＳ Ｐゴシック"/>
      <family val="2"/>
    </font>
    <font>
      <sz val="11"/>
      <name val="바탕체"/>
      <family val="3"/>
    </font>
    <font>
      <sz val="11"/>
      <color indexed="62"/>
      <name val="ＭＳ Ｐゴシック"/>
      <family val="2"/>
    </font>
    <font>
      <i/>
      <sz val="11"/>
      <color indexed="23"/>
      <name val="ＭＳ Ｐゴシック"/>
      <family val="2"/>
    </font>
    <font>
      <sz val="9"/>
      <color indexed="8"/>
      <name val="Impact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1"/>
      <color indexed="8"/>
      <name val="新細明體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u val="single"/>
      <sz val="12"/>
      <color indexed="1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VNtimes new roman"/>
      <family val="2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¹UAAA¼"/>
      <family val="3"/>
    </font>
    <font>
      <b/>
      <sz val="18"/>
      <color indexed="56"/>
      <name val="新細明體"/>
      <family val="1"/>
    </font>
    <font>
      <b/>
      <sz val="12"/>
      <color indexed="52"/>
      <name val="新細明體"/>
      <family val="1"/>
    </font>
    <font>
      <sz val="14"/>
      <name val="Cordia New"/>
      <family val="2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u val="single"/>
      <sz val="9"/>
      <color indexed="12"/>
      <name val="바탕체"/>
      <family val="3"/>
    </font>
    <font>
      <b/>
      <sz val="10"/>
      <color indexed="10"/>
      <name val="Times New Roman"/>
      <family val="1"/>
    </font>
    <font>
      <sz val="12"/>
      <color indexed="8"/>
      <name val="宋体"/>
      <family val="0"/>
    </font>
    <font>
      <u val="single"/>
      <sz val="9"/>
      <color indexed="36"/>
      <name val="¹ÙÅÁÃ¼"/>
      <family val="2"/>
    </font>
    <font>
      <sz val="12"/>
      <name val="¹ÙÅÁÃ¼"/>
      <family val="2"/>
    </font>
    <font>
      <u val="single"/>
      <sz val="9"/>
      <color indexed="12"/>
      <name val="¹ÙÅÁÃ¼"/>
      <family val="2"/>
    </font>
    <font>
      <sz val="11"/>
      <color indexed="10"/>
      <name val="맑은 고딕"/>
      <family val="2"/>
    </font>
    <font>
      <sz val="11"/>
      <color indexed="22"/>
      <name val="맑은 고딕"/>
      <family val="2"/>
    </font>
    <font>
      <sz val="12"/>
      <name val="ⓒoUAAA¨u"/>
      <family val="1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4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Tms Rmn"/>
      <family val="1"/>
    </font>
    <font>
      <sz val="8"/>
      <name val="Helv"/>
      <family val="2"/>
    </font>
    <font>
      <b/>
      <sz val="8"/>
      <color indexed="8"/>
      <name val="Helv"/>
      <family val="2"/>
    </font>
    <font>
      <sz val="11"/>
      <name val="明朝"/>
      <family val="3"/>
    </font>
    <font>
      <sz val="12"/>
      <name val="夥鰻羹"/>
      <family val="1"/>
    </font>
    <font>
      <sz val="11"/>
      <color indexed="53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u val="single"/>
      <sz val="11"/>
      <color indexed="36"/>
      <name val="明朝"/>
      <family val="3"/>
    </font>
    <font>
      <sz val="11"/>
      <color indexed="60"/>
      <name val="맑은 고딕"/>
      <family val="2"/>
    </font>
    <font>
      <i/>
      <sz val="11"/>
      <color indexed="9"/>
      <name val="맑은 고딕"/>
      <family val="2"/>
    </font>
    <font>
      <b/>
      <sz val="11"/>
      <color indexed="22"/>
      <name val="맑은 고딕"/>
      <family val="2"/>
    </font>
    <font>
      <sz val="11"/>
      <color indexed="52"/>
      <name val="맑은 고딕"/>
      <family val="2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1"/>
      <color indexed="17"/>
      <name val="맑은 고딕"/>
      <family val="2"/>
    </font>
    <font>
      <sz val="12"/>
      <name val="芥竟"/>
      <family val="2"/>
    </font>
    <font>
      <b/>
      <sz val="11"/>
      <color indexed="63"/>
      <name val="맑은 고딕"/>
      <family val="2"/>
    </font>
    <font>
      <u val="single"/>
      <sz val="11"/>
      <color indexed="13"/>
      <name val="宋体"/>
      <family val="0"/>
    </font>
    <font>
      <sz val="11"/>
      <color indexed="8"/>
      <name val="맑은 고딕"/>
      <family val="2"/>
    </font>
    <font>
      <u val="single"/>
      <sz val="9.7"/>
      <color indexed="13"/>
      <name val="宋体"/>
      <family val="0"/>
    </font>
    <font>
      <sz val="8"/>
      <name val="돋움"/>
      <family val="2"/>
    </font>
    <font>
      <u val="single"/>
      <sz val="9"/>
      <name val="돋움"/>
      <family val="2"/>
    </font>
    <font>
      <b/>
      <sz val="11"/>
      <name val="돋움"/>
      <family val="2"/>
    </font>
    <font>
      <u val="single"/>
      <sz val="9"/>
      <name val="Arial"/>
      <family val="2"/>
    </font>
    <font>
      <u val="single"/>
      <sz val="11"/>
      <name val="Arial"/>
      <family val="2"/>
    </font>
    <font>
      <sz val="8"/>
      <name val="굴림체"/>
      <family val="3"/>
    </font>
    <font>
      <b/>
      <sz val="11"/>
      <color indexed="43"/>
      <name val="Arial"/>
      <family val="2"/>
    </font>
    <font>
      <u val="single"/>
      <sz val="14"/>
      <color indexed="13"/>
      <name val="Cordia New"/>
      <family val="2"/>
    </font>
    <font>
      <u val="single"/>
      <sz val="11"/>
      <color indexed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13"/>
      <name val="新細明體"/>
      <family val="1"/>
    </font>
    <font>
      <u val="single"/>
      <sz val="9"/>
      <color indexed="13"/>
      <name val="Comic Sans MS"/>
      <family val="4"/>
    </font>
    <font>
      <sz val="7"/>
      <name val="Small Fonts"/>
      <family val="2"/>
    </font>
    <font>
      <u val="single"/>
      <sz val="11"/>
      <color indexed="36"/>
      <name val="돋움"/>
      <family val="2"/>
    </font>
    <font>
      <sz val="9"/>
      <color indexed="8"/>
      <name val="Comic Sans MS"/>
      <family val="4"/>
    </font>
    <font>
      <sz val="10"/>
      <name val="Garamond"/>
      <family val="1"/>
    </font>
    <font>
      <sz val="11"/>
      <color indexed="8"/>
      <name val="가을체"/>
      <family val="1"/>
    </font>
    <font>
      <u val="single"/>
      <sz val="11"/>
      <color indexed="12"/>
      <name val="돋움"/>
      <family val="2"/>
    </font>
    <font>
      <b/>
      <sz val="11"/>
      <color indexed="53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宋体"/>
      <family val="0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sz val="12"/>
      <name val="??"/>
      <family val="1"/>
    </font>
    <font>
      <sz val="11"/>
      <color indexed="8"/>
      <name val="??"/>
      <family val="1"/>
    </font>
    <font>
      <b/>
      <sz val="11"/>
      <name val="Calibri"/>
      <family val="2"/>
    </font>
    <font>
      <sz val="12"/>
      <color indexed="20"/>
      <name val="??"/>
      <family val="1"/>
    </font>
    <font>
      <u val="single"/>
      <sz val="7.7"/>
      <color indexed="36"/>
      <name val="Calibri"/>
      <family val="2"/>
    </font>
    <font>
      <sz val="10"/>
      <color indexed="63"/>
      <name val="Arial"/>
      <family val="2"/>
    </font>
    <font>
      <u val="single"/>
      <sz val="7.7"/>
      <color indexed="12"/>
      <name val="Calibri"/>
      <family val="2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0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Calibri"/>
      <family val="2"/>
    </font>
    <font>
      <sz val="9"/>
      <color indexed="10"/>
      <name val="Geneva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"/>
      <color indexed="16"/>
      <name val="Courier"/>
      <family val="3"/>
    </font>
    <font>
      <sz val="9"/>
      <color indexed="10"/>
      <name val="Arial"/>
      <family val="2"/>
    </font>
    <font>
      <sz val="10"/>
      <color indexed="62"/>
      <name val="Calibri"/>
      <family val="2"/>
    </font>
    <font>
      <sz val="10"/>
      <name val="Trebuchet MS"/>
      <family val="2"/>
    </font>
    <font>
      <b/>
      <u val="single"/>
      <sz val="11"/>
      <color indexed="37"/>
      <name val="Arial"/>
      <family val="2"/>
    </font>
    <font>
      <b/>
      <sz val="10"/>
      <color indexed="9"/>
      <name val="Arial"/>
      <family val="2"/>
    </font>
    <font>
      <b/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20"/>
      <name val="Calibri"/>
      <family val="2"/>
    </font>
    <font>
      <sz val="10"/>
      <color indexed="18"/>
      <name val="Times New Roman"/>
      <family val="1"/>
    </font>
    <font>
      <sz val="10"/>
      <color indexed="60"/>
      <name val="Calibri"/>
      <family val="2"/>
    </font>
    <font>
      <sz val="11"/>
      <name val="‚l‚r "/>
      <family val="3"/>
    </font>
    <font>
      <b/>
      <sz val="10"/>
      <color indexed="63"/>
      <name val="Calibri"/>
      <family val="2"/>
    </font>
    <font>
      <u val="single"/>
      <sz val="7.5"/>
      <color indexed="12"/>
      <name val="Arial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name val="Arial Black"/>
      <family val="2"/>
    </font>
    <font>
      <sz val="8"/>
      <color indexed="12"/>
      <name val="Arial"/>
      <family val="2"/>
    </font>
    <font>
      <sz val="10"/>
      <name val="Arial Cyr"/>
      <family val="2"/>
    </font>
    <font>
      <sz val="14"/>
      <name val="ＭＳ 明朝"/>
      <family val="3"/>
    </font>
    <font>
      <sz val="10"/>
      <color indexed="8"/>
      <name val="Verdana"/>
      <family val="2"/>
    </font>
  </fonts>
  <fills count="7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3"/>
        <bgColor indexed="22"/>
      </patternFill>
    </fill>
    <fill>
      <patternFill patternType="mediumGray">
        <fgColor indexed="15"/>
        <bgColor indexed="22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gray0625"/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</fills>
  <borders count="61">
    <border>
      <left/>
      <right/>
      <top/>
      <bottom/>
      <diagonal/>
    </border>
    <border>
      <left/>
      <right style="thin"/>
      <top/>
      <bottom style="hair"/>
    </border>
    <border>
      <left/>
      <right/>
      <top/>
      <bottom style="hair"/>
    </border>
    <border>
      <left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 style="double"/>
      <right style="double"/>
      <top style="double"/>
      <bottom style="double"/>
    </border>
    <border>
      <left/>
      <right/>
      <top/>
      <bottom style="double">
        <color indexed="5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/>
      <right/>
      <top style="medium"/>
      <bottom/>
    </border>
    <border>
      <left style="thin"/>
      <right style="thin"/>
      <top style="thick"/>
      <bottom style="thin"/>
    </border>
    <border>
      <left style="thin"/>
      <right>
        <color indexed="63"/>
      </right>
      <top/>
      <bottom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131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2" fontId="2" fillId="0" borderId="0">
      <alignment vertical="top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207" fontId="20" fillId="0" borderId="0" applyFont="0" applyFill="0" applyBorder="0" applyAlignment="0" applyProtection="0"/>
    <xf numFmtId="192" fontId="127" fillId="0" borderId="0">
      <alignment/>
      <protection/>
    </xf>
    <xf numFmtId="192" fontId="54" fillId="0" borderId="0">
      <alignment vertical="center"/>
      <protection/>
    </xf>
    <xf numFmtId="192" fontId="54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18" fillId="0" borderId="0">
      <alignment vertical="center"/>
      <protection/>
    </xf>
    <xf numFmtId="192" fontId="54" fillId="0" borderId="0">
      <alignment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54" fillId="0" borderId="0">
      <alignment vertical="center"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83" fillId="0" borderId="0">
      <alignment vertical="center"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83" fillId="0" borderId="0">
      <alignment vertical="center"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 vertical="center"/>
      <protection/>
    </xf>
    <xf numFmtId="192" fontId="220" fillId="0" borderId="0">
      <alignment/>
      <protection/>
    </xf>
    <xf numFmtId="192" fontId="54" fillId="0" borderId="0">
      <alignment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54" fillId="0" borderId="0">
      <alignment vertical="center"/>
      <protection/>
    </xf>
    <xf numFmtId="192" fontId="54" fillId="0" borderId="0">
      <alignment vertical="center"/>
      <protection/>
    </xf>
    <xf numFmtId="192" fontId="54" fillId="0" borderId="0">
      <alignment vertical="center"/>
      <protection/>
    </xf>
    <xf numFmtId="192" fontId="54" fillId="0" borderId="0">
      <alignment vertical="center"/>
      <protection/>
    </xf>
    <xf numFmtId="192" fontId="80" fillId="0" borderId="0" applyNumberFormat="0" applyFill="0" applyBorder="0" applyAlignment="0" applyProtection="0"/>
    <xf numFmtId="192" fontId="80" fillId="0" borderId="0" applyNumberFormat="0" applyFill="0" applyBorder="0" applyAlignment="0" applyProtection="0"/>
    <xf numFmtId="192" fontId="80" fillId="0" borderId="0" applyNumberFormat="0" applyFill="0" applyBorder="0" applyAlignment="0" applyProtection="0"/>
    <xf numFmtId="192" fontId="80" fillId="0" borderId="0" applyNumberFormat="0" applyFill="0" applyBorder="0" applyAlignment="0" applyProtection="0"/>
    <xf numFmtId="208" fontId="20" fillId="0" borderId="0" applyFont="0" applyFill="0" applyBorder="0" applyAlignment="0" applyProtection="0"/>
    <xf numFmtId="204" fontId="54" fillId="0" borderId="0" applyFont="0" applyFill="0" applyBorder="0" applyAlignment="0" applyProtection="0"/>
    <xf numFmtId="192" fontId="81" fillId="0" borderId="0" applyNumberFormat="0" applyFill="0" applyBorder="0" applyAlignment="0" applyProtection="0"/>
    <xf numFmtId="192" fontId="81" fillId="0" borderId="0" applyNumberFormat="0" applyFill="0" applyBorder="0" applyAlignment="0" applyProtection="0"/>
    <xf numFmtId="192" fontId="81" fillId="0" borderId="0" applyNumberFormat="0" applyFill="0" applyBorder="0" applyAlignment="0" applyProtection="0"/>
    <xf numFmtId="192" fontId="81" fillId="0" borderId="0" applyNumberFormat="0" applyFill="0" applyBorder="0" applyAlignment="0" applyProtection="0"/>
    <xf numFmtId="192" fontId="81" fillId="0" borderId="0" applyNumberFormat="0" applyFill="0" applyBorder="0" applyAlignment="0" applyProtection="0"/>
    <xf numFmtId="192" fontId="81" fillId="0" borderId="0" applyNumberFormat="0" applyFill="0" applyBorder="0" applyAlignment="0" applyProtection="0"/>
    <xf numFmtId="205" fontId="20" fillId="0" borderId="0" applyFont="0" applyFill="0" applyBorder="0" applyAlignment="0" applyProtection="0"/>
    <xf numFmtId="192" fontId="2" fillId="0" borderId="0">
      <alignment/>
      <protection/>
    </xf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21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2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2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2" fillId="0" borderId="0">
      <alignment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220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220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5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2" fillId="0" borderId="0">
      <alignment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127" fillId="0" borderId="0">
      <alignment vertical="top"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20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/>
      <protection/>
    </xf>
    <xf numFmtId="192" fontId="127" fillId="0" borderId="0">
      <alignment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2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127" fillId="0" borderId="0">
      <alignment vertical="top"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53" fillId="0" borderId="0" applyNumberFormat="0" applyFill="0" applyBorder="0" applyAlignment="0" applyProtection="0"/>
    <xf numFmtId="192" fontId="153" fillId="0" borderId="0" applyNumberFormat="0" applyFill="0" applyBorder="0" applyAlignment="0" applyProtection="0"/>
    <xf numFmtId="192" fontId="153" fillId="0" borderId="0" applyNumberFormat="0" applyFill="0" applyBorder="0" applyAlignment="0" applyProtection="0"/>
    <xf numFmtId="192" fontId="153" fillId="0" borderId="0" applyNumberFormat="0" applyFill="0" applyBorder="0" applyAlignment="0" applyProtection="0"/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9" fontId="2" fillId="3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83" fillId="4" borderId="0" applyNumberFormat="0" applyBorder="0" applyAlignment="0" applyProtection="0"/>
    <xf numFmtId="192" fontId="83" fillId="2" borderId="0" applyNumberFormat="0" applyBorder="0" applyAlignment="0" applyProtection="0"/>
    <xf numFmtId="192" fontId="83" fillId="3" borderId="0" applyNumberFormat="0" applyBorder="0" applyAlignment="0" applyProtection="0"/>
    <xf numFmtId="192" fontId="83" fillId="5" borderId="0" applyNumberFormat="0" applyBorder="0" applyAlignment="0" applyProtection="0"/>
    <xf numFmtId="192" fontId="83" fillId="6" borderId="0" applyNumberFormat="0" applyBorder="0" applyAlignment="0" applyProtection="0"/>
    <xf numFmtId="192" fontId="83" fillId="7" borderId="0" applyNumberFormat="0" applyBorder="0" applyAlignment="0" applyProtection="0"/>
    <xf numFmtId="192" fontId="83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83" fillId="8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83" fillId="8" borderId="0" applyNumberFormat="0" applyBorder="0" applyAlignment="0" applyProtection="0"/>
    <xf numFmtId="192" fontId="83" fillId="4" borderId="0" applyNumberFormat="0" applyBorder="0" applyAlignment="0" applyProtection="0"/>
    <xf numFmtId="192" fontId="83" fillId="9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83" fillId="10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83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83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83" fillId="7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83" fillId="7" borderId="0" applyNumberFormat="0" applyBorder="0" applyAlignment="0" applyProtection="0"/>
    <xf numFmtId="192" fontId="83" fillId="2" borderId="0" applyNumberFormat="0" applyBorder="0" applyAlignment="0" applyProtection="0"/>
    <xf numFmtId="192" fontId="83" fillId="11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83" fillId="1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83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83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83" fillId="1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83" fillId="13" borderId="0" applyNumberFormat="0" applyBorder="0" applyAlignment="0" applyProtection="0"/>
    <xf numFmtId="192" fontId="83" fillId="3" borderId="0" applyNumberFormat="0" applyBorder="0" applyAlignment="0" applyProtection="0"/>
    <xf numFmtId="192" fontId="83" fillId="14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83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83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8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8" borderId="0" applyNumberFormat="0" applyBorder="0" applyAlignment="0" applyProtection="0"/>
    <xf numFmtId="192" fontId="83" fillId="5" borderId="0" applyNumberFormat="0" applyBorder="0" applyAlignment="0" applyProtection="0"/>
    <xf numFmtId="192" fontId="83" fillId="1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7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83" fillId="10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83" fillId="10" borderId="0" applyNumberFormat="0" applyBorder="0" applyAlignment="0" applyProtection="0"/>
    <xf numFmtId="192" fontId="83" fillId="6" borderId="0" applyNumberFormat="0" applyBorder="0" applyAlignment="0" applyProtection="0"/>
    <xf numFmtId="192" fontId="83" fillId="1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83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83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83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83" fillId="7" borderId="0" applyNumberFormat="0" applyBorder="0" applyAlignment="0" applyProtection="0"/>
    <xf numFmtId="192" fontId="83" fillId="7" borderId="0" applyNumberFormat="0" applyBorder="0" applyAlignment="0" applyProtection="0"/>
    <xf numFmtId="192" fontId="83" fillId="1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83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83" fillId="4" borderId="0" applyNumberFormat="0" applyBorder="0" applyAlignment="0" applyProtection="0"/>
    <xf numFmtId="192" fontId="83" fillId="2" borderId="0" applyNumberFormat="0" applyBorder="0" applyAlignment="0" applyProtection="0"/>
    <xf numFmtId="192" fontId="83" fillId="3" borderId="0" applyNumberFormat="0" applyBorder="0" applyAlignment="0" applyProtection="0"/>
    <xf numFmtId="192" fontId="83" fillId="5" borderId="0" applyNumberFormat="0" applyBorder="0" applyAlignment="0" applyProtection="0"/>
    <xf numFmtId="192" fontId="83" fillId="6" borderId="0" applyNumberFormat="0" applyBorder="0" applyAlignment="0" applyProtection="0"/>
    <xf numFmtId="192" fontId="83" fillId="7" borderId="0" applyNumberFormat="0" applyBorder="0" applyAlignment="0" applyProtection="0"/>
    <xf numFmtId="192" fontId="228" fillId="4" borderId="0" applyNumberFormat="0" applyBorder="0" applyAlignment="0" applyProtection="0"/>
    <xf numFmtId="192" fontId="228" fillId="2" borderId="0" applyNumberFormat="0" applyBorder="0" applyAlignment="0" applyProtection="0"/>
    <xf numFmtId="192" fontId="228" fillId="3" borderId="0" applyNumberFormat="0" applyBorder="0" applyAlignment="0" applyProtection="0"/>
    <xf numFmtId="192" fontId="228" fillId="5" borderId="0" applyNumberFormat="0" applyBorder="0" applyAlignment="0" applyProtection="0"/>
    <xf numFmtId="192" fontId="228" fillId="6" borderId="0" applyNumberFormat="0" applyBorder="0" applyAlignment="0" applyProtection="0"/>
    <xf numFmtId="192" fontId="228" fillId="7" borderId="0" applyNumberFormat="0" applyBorder="0" applyAlignment="0" applyProtection="0"/>
    <xf numFmtId="192" fontId="83" fillId="4" borderId="0" applyNumberFormat="0" applyBorder="0" applyAlignment="0" applyProtection="0"/>
    <xf numFmtId="192" fontId="83" fillId="2" borderId="0" applyNumberFormat="0" applyBorder="0" applyAlignment="0" applyProtection="0"/>
    <xf numFmtId="192" fontId="83" fillId="3" borderId="0" applyNumberFormat="0" applyBorder="0" applyAlignment="0" applyProtection="0"/>
    <xf numFmtId="192" fontId="83" fillId="5" borderId="0" applyNumberFormat="0" applyBorder="0" applyAlignment="0" applyProtection="0"/>
    <xf numFmtId="192" fontId="83" fillId="6" borderId="0" applyNumberFormat="0" applyBorder="0" applyAlignment="0" applyProtection="0"/>
    <xf numFmtId="192" fontId="83" fillId="7" borderId="0" applyNumberFormat="0" applyBorder="0" applyAlignment="0" applyProtection="0"/>
    <xf numFmtId="192" fontId="84" fillId="4" borderId="0" applyNumberFormat="0" applyBorder="0" applyAlignment="0" applyProtection="0"/>
    <xf numFmtId="192" fontId="84" fillId="4" borderId="0" applyNumberFormat="0" applyBorder="0" applyAlignment="0" applyProtection="0"/>
    <xf numFmtId="192" fontId="84" fillId="4" borderId="0" applyNumberFormat="0" applyBorder="0" applyAlignment="0" applyProtection="0"/>
    <xf numFmtId="192" fontId="84" fillId="2" borderId="0" applyNumberFormat="0" applyBorder="0" applyAlignment="0" applyProtection="0"/>
    <xf numFmtId="192" fontId="84" fillId="2" borderId="0" applyNumberFormat="0" applyBorder="0" applyAlignment="0" applyProtection="0"/>
    <xf numFmtId="192" fontId="84" fillId="2" borderId="0" applyNumberFormat="0" applyBorder="0" applyAlignment="0" applyProtection="0"/>
    <xf numFmtId="192" fontId="84" fillId="3" borderId="0" applyNumberFormat="0" applyBorder="0" applyAlignment="0" applyProtection="0"/>
    <xf numFmtId="192" fontId="84" fillId="3" borderId="0" applyNumberFormat="0" applyBorder="0" applyAlignment="0" applyProtection="0"/>
    <xf numFmtId="192" fontId="84" fillId="3" borderId="0" applyNumberFormat="0" applyBorder="0" applyAlignment="0" applyProtection="0"/>
    <xf numFmtId="192" fontId="84" fillId="5" borderId="0" applyNumberFormat="0" applyBorder="0" applyAlignment="0" applyProtection="0"/>
    <xf numFmtId="192" fontId="84" fillId="5" borderId="0" applyNumberFormat="0" applyBorder="0" applyAlignment="0" applyProtection="0"/>
    <xf numFmtId="192" fontId="84" fillId="5" borderId="0" applyNumberFormat="0" applyBorder="0" applyAlignment="0" applyProtection="0"/>
    <xf numFmtId="192" fontId="84" fillId="6" borderId="0" applyNumberFormat="0" applyBorder="0" applyAlignment="0" applyProtection="0"/>
    <xf numFmtId="192" fontId="84" fillId="6" borderId="0" applyNumberFormat="0" applyBorder="0" applyAlignment="0" applyProtection="0"/>
    <xf numFmtId="192" fontId="84" fillId="6" borderId="0" applyNumberFormat="0" applyBorder="0" applyAlignment="0" applyProtection="0"/>
    <xf numFmtId="192" fontId="84" fillId="7" borderId="0" applyNumberFormat="0" applyBorder="0" applyAlignment="0" applyProtection="0"/>
    <xf numFmtId="192" fontId="84" fillId="7" borderId="0" applyNumberFormat="0" applyBorder="0" applyAlignment="0" applyProtection="0"/>
    <xf numFmtId="192" fontId="84" fillId="7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13" borderId="0" applyNumberFormat="0" applyBorder="0" applyAlignment="0" applyProtection="0"/>
    <xf numFmtId="192" fontId="156" fillId="13" borderId="0" applyNumberFormat="0" applyBorder="0" applyAlignment="0" applyProtection="0"/>
    <xf numFmtId="192" fontId="156" fillId="13" borderId="0" applyNumberFormat="0" applyBorder="0" applyAlignment="0" applyProtection="0"/>
    <xf numFmtId="192" fontId="156" fillId="13" borderId="0" applyNumberFormat="0" applyBorder="0" applyAlignment="0" applyProtection="0"/>
    <xf numFmtId="192" fontId="156" fillId="13" borderId="0" applyNumberFormat="0" applyBorder="0" applyAlignment="0" applyProtection="0"/>
    <xf numFmtId="192" fontId="156" fillId="13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6" borderId="0" applyNumberFormat="0" applyBorder="0" applyAlignment="0" applyProtection="0"/>
    <xf numFmtId="192" fontId="156" fillId="6" borderId="0" applyNumberFormat="0" applyBorder="0" applyAlignment="0" applyProtection="0"/>
    <xf numFmtId="192" fontId="156" fillId="6" borderId="0" applyNumberFormat="0" applyBorder="0" applyAlignment="0" applyProtection="0"/>
    <xf numFmtId="192" fontId="156" fillId="6" borderId="0" applyNumberFormat="0" applyBorder="0" applyAlignment="0" applyProtection="0"/>
    <xf numFmtId="192" fontId="156" fillId="6" borderId="0" applyNumberFormat="0" applyBorder="0" applyAlignment="0" applyProtection="0"/>
    <xf numFmtId="192" fontId="156" fillId="6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2" fontId="47" fillId="7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83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4" borderId="0" applyNumberFormat="0" applyBorder="0" applyAlignment="0" applyProtection="0"/>
    <xf numFmtId="192" fontId="47" fillId="4" borderId="0" applyNumberFormat="0" applyBorder="0" applyAlignment="0" applyProtection="0"/>
    <xf numFmtId="192" fontId="47" fillId="1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83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2" borderId="0" applyNumberFormat="0" applyBorder="0" applyAlignment="0" applyProtection="0"/>
    <xf numFmtId="192" fontId="47" fillId="2" borderId="0" applyNumberFormat="0" applyBorder="0" applyAlignment="0" applyProtection="0"/>
    <xf numFmtId="192" fontId="47" fillId="1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83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13" borderId="0" applyNumberFormat="0" applyBorder="0" applyAlignment="0" applyProtection="0"/>
    <xf numFmtId="192" fontId="47" fillId="13" borderId="0" applyNumberFormat="0" applyBorder="0" applyAlignment="0" applyProtection="0"/>
    <xf numFmtId="192" fontId="47" fillId="3" borderId="0" applyNumberFormat="0" applyBorder="0" applyAlignment="0" applyProtection="0"/>
    <xf numFmtId="192" fontId="47" fillId="3" borderId="0" applyNumberFormat="0" applyBorder="0" applyAlignment="0" applyProtection="0"/>
    <xf numFmtId="192" fontId="47" fillId="7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6" borderId="0" applyNumberFormat="0" applyBorder="0" applyAlignment="0" applyProtection="0"/>
    <xf numFmtId="192" fontId="83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6" borderId="0" applyNumberFormat="0" applyBorder="0" applyAlignment="0" applyProtection="0"/>
    <xf numFmtId="192" fontId="47" fillId="13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83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47" fillId="13" borderId="0" applyNumberFormat="0" applyBorder="0" applyAlignment="0" applyProtection="0"/>
    <xf numFmtId="192" fontId="47" fillId="13" borderId="0" applyNumberFormat="0" applyBorder="0" applyAlignment="0" applyProtection="0"/>
    <xf numFmtId="192" fontId="47" fillId="7" borderId="0" applyNumberFormat="0" applyBorder="0" applyAlignment="0" applyProtection="0"/>
    <xf numFmtId="192" fontId="47" fillId="7" borderId="0" applyNumberFormat="0" applyBorder="0" applyAlignment="0" applyProtection="0"/>
    <xf numFmtId="192" fontId="1" fillId="10" borderId="0" applyNumberFormat="0" applyBorder="0" applyAlignment="0" applyProtection="0"/>
    <xf numFmtId="192" fontId="1" fillId="4" borderId="0" applyNumberFormat="0" applyBorder="0" applyAlignment="0" applyProtection="0"/>
    <xf numFmtId="192" fontId="1" fillId="4" borderId="0" applyNumberFormat="0" applyBorder="0" applyAlignment="0" applyProtection="0"/>
    <xf numFmtId="192" fontId="1" fillId="4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4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3" borderId="0" applyNumberFormat="0" applyBorder="0" applyAlignment="0" applyProtection="0"/>
    <xf numFmtId="192" fontId="1" fillId="3" borderId="0" applyNumberFormat="0" applyBorder="0" applyAlignment="0" applyProtection="0"/>
    <xf numFmtId="192" fontId="1" fillId="3" borderId="0" applyNumberFormat="0" applyBorder="0" applyAlignment="0" applyProtection="0"/>
    <xf numFmtId="192" fontId="1" fillId="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7" borderId="0" applyNumberFormat="0" applyBorder="0" applyAlignment="0" applyProtection="0"/>
    <xf numFmtId="192" fontId="1" fillId="5" borderId="0" applyNumberFormat="0" applyBorder="0" applyAlignment="0" applyProtection="0"/>
    <xf numFmtId="192" fontId="1" fillId="5" borderId="0" applyNumberFormat="0" applyBorder="0" applyAlignment="0" applyProtection="0"/>
    <xf numFmtId="192" fontId="1" fillId="5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5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13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7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7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5" fillId="0" borderId="0">
      <alignment/>
      <protection/>
    </xf>
    <xf numFmtId="192" fontId="83" fillId="10" borderId="0" applyNumberFormat="0" applyBorder="0" applyAlignment="0" applyProtection="0"/>
    <xf numFmtId="192" fontId="83" fillId="12" borderId="0" applyNumberFormat="0" applyBorder="0" applyAlignment="0" applyProtection="0"/>
    <xf numFmtId="192" fontId="83" fillId="19" borderId="0" applyNumberFormat="0" applyBorder="0" applyAlignment="0" applyProtection="0"/>
    <xf numFmtId="192" fontId="83" fillId="5" borderId="0" applyNumberFormat="0" applyBorder="0" applyAlignment="0" applyProtection="0"/>
    <xf numFmtId="192" fontId="83" fillId="10" borderId="0" applyNumberFormat="0" applyBorder="0" applyAlignment="0" applyProtection="0"/>
    <xf numFmtId="192" fontId="83" fillId="20" borderId="0" applyNumberFormat="0" applyBorder="0" applyAlignment="0" applyProtection="0"/>
    <xf numFmtId="192" fontId="83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8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8" borderId="0" applyNumberFormat="0" applyBorder="0" applyAlignment="0" applyProtection="0"/>
    <xf numFmtId="192" fontId="83" fillId="10" borderId="0" applyNumberFormat="0" applyBorder="0" applyAlignment="0" applyProtection="0"/>
    <xf numFmtId="192" fontId="83" fillId="21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6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83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83" fillId="12" borderId="0" applyNumberFormat="0" applyBorder="0" applyAlignment="0" applyProtection="0"/>
    <xf numFmtId="192" fontId="83" fillId="12" borderId="0" applyNumberFormat="0" applyBorder="0" applyAlignment="0" applyProtection="0"/>
    <xf numFmtId="192" fontId="83" fillId="2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83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83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83" fillId="18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83" fillId="18" borderId="0" applyNumberFormat="0" applyBorder="0" applyAlignment="0" applyProtection="0"/>
    <xf numFmtId="192" fontId="83" fillId="19" borderId="0" applyNumberFormat="0" applyBorder="0" applyAlignment="0" applyProtection="0"/>
    <xf numFmtId="192" fontId="83" fillId="23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83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83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8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8" borderId="0" applyNumberFormat="0" applyBorder="0" applyAlignment="0" applyProtection="0"/>
    <xf numFmtId="192" fontId="83" fillId="5" borderId="0" applyNumberFormat="0" applyBorder="0" applyAlignment="0" applyProtection="0"/>
    <xf numFmtId="192" fontId="83" fillId="1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2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10" borderId="0" applyNumberFormat="0" applyBorder="0" applyAlignment="0" applyProtection="0"/>
    <xf numFmtId="192" fontId="83" fillId="10" borderId="0" applyNumberFormat="0" applyBorder="0" applyAlignment="0" applyProtection="0"/>
    <xf numFmtId="192" fontId="83" fillId="21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6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83" fillId="7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83" fillId="7" borderId="0" applyNumberFormat="0" applyBorder="0" applyAlignment="0" applyProtection="0"/>
    <xf numFmtId="192" fontId="83" fillId="20" borderId="0" applyNumberFormat="0" applyBorder="0" applyAlignment="0" applyProtection="0"/>
    <xf numFmtId="192" fontId="83" fillId="24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83" fillId="13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83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83" fillId="10" borderId="0" applyNumberFormat="0" applyBorder="0" applyAlignment="0" applyProtection="0"/>
    <xf numFmtId="192" fontId="83" fillId="12" borderId="0" applyNumberFormat="0" applyBorder="0" applyAlignment="0" applyProtection="0"/>
    <xf numFmtId="192" fontId="83" fillId="19" borderId="0" applyNumberFormat="0" applyBorder="0" applyAlignment="0" applyProtection="0"/>
    <xf numFmtId="192" fontId="83" fillId="5" borderId="0" applyNumberFormat="0" applyBorder="0" applyAlignment="0" applyProtection="0"/>
    <xf numFmtId="192" fontId="83" fillId="10" borderId="0" applyNumberFormat="0" applyBorder="0" applyAlignment="0" applyProtection="0"/>
    <xf numFmtId="192" fontId="83" fillId="20" borderId="0" applyNumberFormat="0" applyBorder="0" applyAlignment="0" applyProtection="0"/>
    <xf numFmtId="192" fontId="228" fillId="10" borderId="0" applyNumberFormat="0" applyBorder="0" applyAlignment="0" applyProtection="0"/>
    <xf numFmtId="192" fontId="228" fillId="12" borderId="0" applyNumberFormat="0" applyBorder="0" applyAlignment="0" applyProtection="0"/>
    <xf numFmtId="192" fontId="228" fillId="19" borderId="0" applyNumberFormat="0" applyBorder="0" applyAlignment="0" applyProtection="0"/>
    <xf numFmtId="192" fontId="228" fillId="5" borderId="0" applyNumberFormat="0" applyBorder="0" applyAlignment="0" applyProtection="0"/>
    <xf numFmtId="192" fontId="228" fillId="10" borderId="0" applyNumberFormat="0" applyBorder="0" applyAlignment="0" applyProtection="0"/>
    <xf numFmtId="192" fontId="228" fillId="20" borderId="0" applyNumberFormat="0" applyBorder="0" applyAlignment="0" applyProtection="0"/>
    <xf numFmtId="192" fontId="83" fillId="10" borderId="0" applyNumberFormat="0" applyBorder="0" applyAlignment="0" applyProtection="0"/>
    <xf numFmtId="192" fontId="83" fillId="12" borderId="0" applyNumberFormat="0" applyBorder="0" applyAlignment="0" applyProtection="0"/>
    <xf numFmtId="192" fontId="83" fillId="19" borderId="0" applyNumberFormat="0" applyBorder="0" applyAlignment="0" applyProtection="0"/>
    <xf numFmtId="192" fontId="83" fillId="5" borderId="0" applyNumberFormat="0" applyBorder="0" applyAlignment="0" applyProtection="0"/>
    <xf numFmtId="192" fontId="83" fillId="10" borderId="0" applyNumberFormat="0" applyBorder="0" applyAlignment="0" applyProtection="0"/>
    <xf numFmtId="192" fontId="83" fillId="20" borderId="0" applyNumberFormat="0" applyBorder="0" applyAlignment="0" applyProtection="0"/>
    <xf numFmtId="192" fontId="84" fillId="10" borderId="0" applyNumberFormat="0" applyBorder="0" applyAlignment="0" applyProtection="0"/>
    <xf numFmtId="192" fontId="84" fillId="10" borderId="0" applyNumberFormat="0" applyBorder="0" applyAlignment="0" applyProtection="0"/>
    <xf numFmtId="192" fontId="84" fillId="10" borderId="0" applyNumberFormat="0" applyBorder="0" applyAlignment="0" applyProtection="0"/>
    <xf numFmtId="192" fontId="84" fillId="12" borderId="0" applyNumberFormat="0" applyBorder="0" applyAlignment="0" applyProtection="0"/>
    <xf numFmtId="192" fontId="84" fillId="12" borderId="0" applyNumberFormat="0" applyBorder="0" applyAlignment="0" applyProtection="0"/>
    <xf numFmtId="192" fontId="84" fillId="12" borderId="0" applyNumberFormat="0" applyBorder="0" applyAlignment="0" applyProtection="0"/>
    <xf numFmtId="192" fontId="84" fillId="19" borderId="0" applyNumberFormat="0" applyBorder="0" applyAlignment="0" applyProtection="0"/>
    <xf numFmtId="192" fontId="84" fillId="19" borderId="0" applyNumberFormat="0" applyBorder="0" applyAlignment="0" applyProtection="0"/>
    <xf numFmtId="192" fontId="84" fillId="19" borderId="0" applyNumberFormat="0" applyBorder="0" applyAlignment="0" applyProtection="0"/>
    <xf numFmtId="192" fontId="84" fillId="5" borderId="0" applyNumberFormat="0" applyBorder="0" applyAlignment="0" applyProtection="0"/>
    <xf numFmtId="192" fontId="84" fillId="5" borderId="0" applyNumberFormat="0" applyBorder="0" applyAlignment="0" applyProtection="0"/>
    <xf numFmtId="192" fontId="84" fillId="5" borderId="0" applyNumberFormat="0" applyBorder="0" applyAlignment="0" applyProtection="0"/>
    <xf numFmtId="192" fontId="84" fillId="10" borderId="0" applyNumberFormat="0" applyBorder="0" applyAlignment="0" applyProtection="0"/>
    <xf numFmtId="192" fontId="84" fillId="10" borderId="0" applyNumberFormat="0" applyBorder="0" applyAlignment="0" applyProtection="0"/>
    <xf numFmtId="192" fontId="84" fillId="10" borderId="0" applyNumberFormat="0" applyBorder="0" applyAlignment="0" applyProtection="0"/>
    <xf numFmtId="192" fontId="84" fillId="20" borderId="0" applyNumberFormat="0" applyBorder="0" applyAlignment="0" applyProtection="0"/>
    <xf numFmtId="192" fontId="84" fillId="20" borderId="0" applyNumberFormat="0" applyBorder="0" applyAlignment="0" applyProtection="0"/>
    <xf numFmtId="192" fontId="84" fillId="20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2" borderId="0" applyNumberFormat="0" applyBorder="0" applyAlignment="0" applyProtection="0"/>
    <xf numFmtId="192" fontId="156" fillId="12" borderId="0" applyNumberFormat="0" applyBorder="0" applyAlignment="0" applyProtection="0"/>
    <xf numFmtId="192" fontId="156" fillId="12" borderId="0" applyNumberFormat="0" applyBorder="0" applyAlignment="0" applyProtection="0"/>
    <xf numFmtId="192" fontId="156" fillId="12" borderId="0" applyNumberFormat="0" applyBorder="0" applyAlignment="0" applyProtection="0"/>
    <xf numFmtId="192" fontId="156" fillId="12" borderId="0" applyNumberFormat="0" applyBorder="0" applyAlignment="0" applyProtection="0"/>
    <xf numFmtId="192" fontId="156" fillId="12" borderId="0" applyNumberFormat="0" applyBorder="0" applyAlignment="0" applyProtection="0"/>
    <xf numFmtId="192" fontId="156" fillId="25" borderId="0" applyNumberFormat="0" applyBorder="0" applyAlignment="0" applyProtection="0"/>
    <xf numFmtId="192" fontId="156" fillId="25" borderId="0" applyNumberFormat="0" applyBorder="0" applyAlignment="0" applyProtection="0"/>
    <xf numFmtId="192" fontId="156" fillId="25" borderId="0" applyNumberFormat="0" applyBorder="0" applyAlignment="0" applyProtection="0"/>
    <xf numFmtId="192" fontId="156" fillId="25" borderId="0" applyNumberFormat="0" applyBorder="0" applyAlignment="0" applyProtection="0"/>
    <xf numFmtId="192" fontId="156" fillId="25" borderId="0" applyNumberFormat="0" applyBorder="0" applyAlignment="0" applyProtection="0"/>
    <xf numFmtId="192" fontId="156" fillId="25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8" borderId="0" applyNumberFormat="0" applyBorder="0" applyAlignment="0" applyProtection="0"/>
    <xf numFmtId="192" fontId="156" fillId="10" borderId="0" applyNumberFormat="0" applyBorder="0" applyAlignment="0" applyProtection="0"/>
    <xf numFmtId="192" fontId="156" fillId="10" borderId="0" applyNumberFormat="0" applyBorder="0" applyAlignment="0" applyProtection="0"/>
    <xf numFmtId="192" fontId="156" fillId="10" borderId="0" applyNumberFormat="0" applyBorder="0" applyAlignment="0" applyProtection="0"/>
    <xf numFmtId="192" fontId="156" fillId="10" borderId="0" applyNumberFormat="0" applyBorder="0" applyAlignment="0" applyProtection="0"/>
    <xf numFmtId="192" fontId="156" fillId="10" borderId="0" applyNumberFormat="0" applyBorder="0" applyAlignment="0" applyProtection="0"/>
    <xf numFmtId="192" fontId="156" fillId="10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192" fontId="156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192" fontId="47" fillId="18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83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8" borderId="0" applyNumberFormat="0" applyBorder="0" applyAlignment="0" applyProtection="0"/>
    <xf numFmtId="192" fontId="47" fillId="18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2" borderId="0" applyNumberFormat="0" applyBorder="0" applyAlignment="0" applyProtection="0"/>
    <xf numFmtId="192" fontId="83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12" borderId="0" applyNumberFormat="0" applyBorder="0" applyAlignment="0" applyProtection="0"/>
    <xf numFmtId="192" fontId="47" fillId="25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83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25" borderId="0" applyNumberFormat="0" applyBorder="0" applyAlignment="0" applyProtection="0"/>
    <xf numFmtId="192" fontId="47" fillId="25" borderId="0" applyNumberFormat="0" applyBorder="0" applyAlignment="0" applyProtection="0"/>
    <xf numFmtId="192" fontId="47" fillId="19" borderId="0" applyNumberFormat="0" applyBorder="0" applyAlignment="0" applyProtection="0"/>
    <xf numFmtId="192" fontId="47" fillId="19" borderId="0" applyNumberFormat="0" applyBorder="0" applyAlignment="0" applyProtection="0"/>
    <xf numFmtId="192" fontId="47" fillId="18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83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18" borderId="0" applyNumberFormat="0" applyBorder="0" applyAlignment="0" applyProtection="0"/>
    <xf numFmtId="192" fontId="47" fillId="18" borderId="0" applyNumberFormat="0" applyBorder="0" applyAlignment="0" applyProtection="0"/>
    <xf numFmtId="192" fontId="47" fillId="5" borderId="0" applyNumberFormat="0" applyBorder="0" applyAlignment="0" applyProtection="0"/>
    <xf numFmtId="192" fontId="47" fillId="5" borderId="0" applyNumberFormat="0" applyBorder="0" applyAlignment="0" applyProtection="0"/>
    <xf numFmtId="192" fontId="47" fillId="10" borderId="0" applyNumberFormat="0" applyBorder="0" applyAlignment="0" applyProtection="0"/>
    <xf numFmtId="192" fontId="83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10" borderId="0" applyNumberFormat="0" applyBorder="0" applyAlignment="0" applyProtection="0"/>
    <xf numFmtId="192" fontId="47" fillId="25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83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47" fillId="25" borderId="0" applyNumberFormat="0" applyBorder="0" applyAlignment="0" applyProtection="0"/>
    <xf numFmtId="192" fontId="47" fillId="25" borderId="0" applyNumberFormat="0" applyBorder="0" applyAlignment="0" applyProtection="0"/>
    <xf numFmtId="192" fontId="47" fillId="20" borderId="0" applyNumberFormat="0" applyBorder="0" applyAlignment="0" applyProtection="0"/>
    <xf numFmtId="192" fontId="47" fillId="20" borderId="0" applyNumberFormat="0" applyBorder="0" applyAlignment="0" applyProtection="0"/>
    <xf numFmtId="192" fontId="1" fillId="6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10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12" borderId="0" applyNumberFormat="0" applyBorder="0" applyAlignment="0" applyProtection="0"/>
    <xf numFmtId="192" fontId="1" fillId="25" borderId="0" applyNumberFormat="0" applyBorder="0" applyAlignment="0" applyProtection="0"/>
    <xf numFmtId="192" fontId="1" fillId="19" borderId="0" applyNumberFormat="0" applyBorder="0" applyAlignment="0" applyProtection="0"/>
    <xf numFmtId="192" fontId="1" fillId="19" borderId="0" applyNumberFormat="0" applyBorder="0" applyAlignment="0" applyProtection="0"/>
    <xf numFmtId="192" fontId="1" fillId="19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19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5" borderId="0" applyNumberFormat="0" applyBorder="0" applyAlignment="0" applyProtection="0"/>
    <xf numFmtId="192" fontId="1" fillId="2" borderId="0" applyNumberFormat="0" applyBorder="0" applyAlignment="0" applyProtection="0"/>
    <xf numFmtId="192" fontId="1" fillId="5" borderId="0" applyNumberFormat="0" applyBorder="0" applyAlignment="0" applyProtection="0"/>
    <xf numFmtId="192" fontId="1" fillId="5" borderId="0" applyNumberFormat="0" applyBorder="0" applyAlignment="0" applyProtection="0"/>
    <xf numFmtId="192" fontId="1" fillId="5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5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2" borderId="0" applyNumberFormat="0" applyBorder="0" applyAlignment="0" applyProtection="0"/>
    <xf numFmtId="192" fontId="1" fillId="6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10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10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6" borderId="0" applyNumberFormat="0" applyBorder="0" applyAlignment="0" applyProtection="0"/>
    <xf numFmtId="192" fontId="1" fillId="13" borderId="0" applyNumberFormat="0" applyBorder="0" applyAlignment="0" applyProtection="0"/>
    <xf numFmtId="192" fontId="1" fillId="20" borderId="0" applyNumberFormat="0" applyBorder="0" applyAlignment="0" applyProtection="0"/>
    <xf numFmtId="192" fontId="1" fillId="20" borderId="0" applyNumberFormat="0" applyBorder="0" applyAlignment="0" applyProtection="0"/>
    <xf numFmtId="192" fontId="1" fillId="20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20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1" fillId="13" borderId="0" applyNumberFormat="0" applyBorder="0" applyAlignment="0" applyProtection="0"/>
    <xf numFmtId="192" fontId="69" fillId="26" borderId="0" applyNumberFormat="0" applyBorder="0" applyAlignment="0" applyProtection="0"/>
    <xf numFmtId="192" fontId="69" fillId="12" borderId="0" applyNumberFormat="0" applyBorder="0" applyAlignment="0" applyProtection="0"/>
    <xf numFmtId="192" fontId="69" fillId="19" borderId="0" applyNumberFormat="0" applyBorder="0" applyAlignment="0" applyProtection="0"/>
    <xf numFmtId="192" fontId="69" fillId="27" borderId="0" applyNumberFormat="0" applyBorder="0" applyAlignment="0" applyProtection="0"/>
    <xf numFmtId="192" fontId="69" fillId="28" borderId="0" applyNumberFormat="0" applyBorder="0" applyAlignment="0" applyProtection="0"/>
    <xf numFmtId="192" fontId="69" fillId="29" borderId="0" applyNumberFormat="0" applyBorder="0" applyAlignment="0" applyProtection="0"/>
    <xf numFmtId="192" fontId="69" fillId="26" borderId="0" applyNumberFormat="0" applyBorder="0" applyAlignment="0" applyProtection="0"/>
    <xf numFmtId="192" fontId="44" fillId="26" borderId="0" applyNumberFormat="0" applyBorder="0" applyAlignment="0" applyProtection="0"/>
    <xf numFmtId="192" fontId="44" fillId="26" borderId="0" applyNumberFormat="0" applyBorder="0" applyAlignment="0" applyProtection="0"/>
    <xf numFmtId="192" fontId="44" fillId="26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127" fillId="30" borderId="0" applyNumberFormat="0" applyBorder="0" applyAlignment="0" applyProtection="0"/>
    <xf numFmtId="192" fontId="69" fillId="26" borderId="0" applyNumberFormat="0" applyBorder="0" applyAlignment="0" applyProtection="0"/>
    <xf numFmtId="192" fontId="44" fillId="26" borderId="0" applyNumberFormat="0" applyBorder="0" applyAlignment="0" applyProtection="0"/>
    <xf numFmtId="192" fontId="69" fillId="6" borderId="0" applyNumberFormat="0" applyBorder="0" applyAlignment="0" applyProtection="0"/>
    <xf numFmtId="192" fontId="44" fillId="26" borderId="0" applyNumberFormat="0" applyBorder="0" applyAlignment="0" applyProtection="0"/>
    <xf numFmtId="192" fontId="44" fillId="26" borderId="0" applyNumberFormat="0" applyBorder="0" applyAlignment="0" applyProtection="0"/>
    <xf numFmtId="192" fontId="69" fillId="26" borderId="0" applyNumberFormat="0" applyBorder="0" applyAlignment="0" applyProtection="0"/>
    <xf numFmtId="192" fontId="44" fillId="26" borderId="0" applyNumberFormat="0" applyBorder="0" applyAlignment="0" applyProtection="0"/>
    <xf numFmtId="192" fontId="44" fillId="26" borderId="0" applyNumberFormat="0" applyBorder="0" applyAlignment="0" applyProtection="0"/>
    <xf numFmtId="192" fontId="69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69" fillId="12" borderId="0" applyNumberFormat="0" applyBorder="0" applyAlignment="0" applyProtection="0"/>
    <xf numFmtId="192" fontId="69" fillId="12" borderId="0" applyNumberFormat="0" applyBorder="0" applyAlignment="0" applyProtection="0"/>
    <xf numFmtId="192" fontId="127" fillId="22" borderId="0" applyNumberFormat="0" applyBorder="0" applyAlignment="0" applyProtection="0"/>
    <xf numFmtId="192" fontId="69" fillId="12" borderId="0" applyNumberFormat="0" applyBorder="0" applyAlignment="0" applyProtection="0"/>
    <xf numFmtId="192" fontId="44" fillId="12" borderId="0" applyNumberFormat="0" applyBorder="0" applyAlignment="0" applyProtection="0"/>
    <xf numFmtId="192" fontId="69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69" fillId="19" borderId="0" applyNumberFormat="0" applyBorder="0" applyAlignment="0" applyProtection="0"/>
    <xf numFmtId="192" fontId="44" fillId="19" borderId="0" applyNumberFormat="0" applyBorder="0" applyAlignment="0" applyProtection="0"/>
    <xf numFmtId="192" fontId="44" fillId="19" borderId="0" applyNumberFormat="0" applyBorder="0" applyAlignment="0" applyProtection="0"/>
    <xf numFmtId="192" fontId="44" fillId="19" borderId="0" applyNumberFormat="0" applyBorder="0" applyAlignment="0" applyProtection="0"/>
    <xf numFmtId="192" fontId="69" fillId="18" borderId="0" applyNumberFormat="0" applyBorder="0" applyAlignment="0" applyProtection="0"/>
    <xf numFmtId="192" fontId="69" fillId="18" borderId="0" applyNumberFormat="0" applyBorder="0" applyAlignment="0" applyProtection="0"/>
    <xf numFmtId="192" fontId="127" fillId="23" borderId="0" applyNumberFormat="0" applyBorder="0" applyAlignment="0" applyProtection="0"/>
    <xf numFmtId="192" fontId="69" fillId="19" borderId="0" applyNumberFormat="0" applyBorder="0" applyAlignment="0" applyProtection="0"/>
    <xf numFmtId="192" fontId="44" fillId="19" borderId="0" applyNumberFormat="0" applyBorder="0" applyAlignment="0" applyProtection="0"/>
    <xf numFmtId="192" fontId="69" fillId="20" borderId="0" applyNumberFormat="0" applyBorder="0" applyAlignment="0" applyProtection="0"/>
    <xf numFmtId="192" fontId="44" fillId="19" borderId="0" applyNumberFormat="0" applyBorder="0" applyAlignment="0" applyProtection="0"/>
    <xf numFmtId="192" fontId="44" fillId="19" borderId="0" applyNumberFormat="0" applyBorder="0" applyAlignment="0" applyProtection="0"/>
    <xf numFmtId="192" fontId="69" fillId="19" borderId="0" applyNumberFormat="0" applyBorder="0" applyAlignment="0" applyProtection="0"/>
    <xf numFmtId="192" fontId="44" fillId="19" borderId="0" applyNumberFormat="0" applyBorder="0" applyAlignment="0" applyProtection="0"/>
    <xf numFmtId="192" fontId="44" fillId="19" borderId="0" applyNumberFormat="0" applyBorder="0" applyAlignment="0" applyProtection="0"/>
    <xf numFmtId="192" fontId="69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31" borderId="0" applyNumberFormat="0" applyBorder="0" applyAlignment="0" applyProtection="0"/>
    <xf numFmtId="192" fontId="69" fillId="31" borderId="0" applyNumberFormat="0" applyBorder="0" applyAlignment="0" applyProtection="0"/>
    <xf numFmtId="192" fontId="127" fillId="32" borderId="0" applyNumberFormat="0" applyBorder="0" applyAlignment="0" applyProtection="0"/>
    <xf numFmtId="192" fontId="69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2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127" fillId="33" borderId="0" applyNumberFormat="0" applyBorder="0" applyAlignment="0" applyProtection="0"/>
    <xf numFmtId="192" fontId="69" fillId="28" borderId="0" applyNumberFormat="0" applyBorder="0" applyAlignment="0" applyProtection="0"/>
    <xf numFmtId="192" fontId="44" fillId="28" borderId="0" applyNumberFormat="0" applyBorder="0" applyAlignment="0" applyProtection="0"/>
    <xf numFmtId="192" fontId="69" fillId="6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69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69" fillId="29" borderId="0" applyNumberFormat="0" applyBorder="0" applyAlignment="0" applyProtection="0"/>
    <xf numFmtId="192" fontId="44" fillId="29" borderId="0" applyNumberFormat="0" applyBorder="0" applyAlignment="0" applyProtection="0"/>
    <xf numFmtId="192" fontId="44" fillId="29" borderId="0" applyNumberFormat="0" applyBorder="0" applyAlignment="0" applyProtection="0"/>
    <xf numFmtId="192" fontId="44" fillId="29" borderId="0" applyNumberFormat="0" applyBorder="0" applyAlignment="0" applyProtection="0"/>
    <xf numFmtId="192" fontId="69" fillId="7" borderId="0" applyNumberFormat="0" applyBorder="0" applyAlignment="0" applyProtection="0"/>
    <xf numFmtId="192" fontId="69" fillId="7" borderId="0" applyNumberFormat="0" applyBorder="0" applyAlignment="0" applyProtection="0"/>
    <xf numFmtId="192" fontId="127" fillId="34" borderId="0" applyNumberFormat="0" applyBorder="0" applyAlignment="0" applyProtection="0"/>
    <xf numFmtId="192" fontId="69" fillId="29" borderId="0" applyNumberFormat="0" applyBorder="0" applyAlignment="0" applyProtection="0"/>
    <xf numFmtId="192" fontId="44" fillId="29" borderId="0" applyNumberFormat="0" applyBorder="0" applyAlignment="0" applyProtection="0"/>
    <xf numFmtId="192" fontId="69" fillId="12" borderId="0" applyNumberFormat="0" applyBorder="0" applyAlignment="0" applyProtection="0"/>
    <xf numFmtId="192" fontId="44" fillId="29" borderId="0" applyNumberFormat="0" applyBorder="0" applyAlignment="0" applyProtection="0"/>
    <xf numFmtId="192" fontId="44" fillId="29" borderId="0" applyNumberFormat="0" applyBorder="0" applyAlignment="0" applyProtection="0"/>
    <xf numFmtId="192" fontId="69" fillId="29" borderId="0" applyNumberFormat="0" applyBorder="0" applyAlignment="0" applyProtection="0"/>
    <xf numFmtId="192" fontId="44" fillId="29" borderId="0" applyNumberFormat="0" applyBorder="0" applyAlignment="0" applyProtection="0"/>
    <xf numFmtId="192" fontId="44" fillId="29" borderId="0" applyNumberFormat="0" applyBorder="0" applyAlignment="0" applyProtection="0"/>
    <xf numFmtId="192" fontId="69" fillId="26" borderId="0" applyNumberFormat="0" applyBorder="0" applyAlignment="0" applyProtection="0"/>
    <xf numFmtId="192" fontId="69" fillId="12" borderId="0" applyNumberFormat="0" applyBorder="0" applyAlignment="0" applyProtection="0"/>
    <xf numFmtId="192" fontId="69" fillId="19" borderId="0" applyNumberFormat="0" applyBorder="0" applyAlignment="0" applyProtection="0"/>
    <xf numFmtId="192" fontId="69" fillId="27" borderId="0" applyNumberFormat="0" applyBorder="0" applyAlignment="0" applyProtection="0"/>
    <xf numFmtId="192" fontId="69" fillId="28" borderId="0" applyNumberFormat="0" applyBorder="0" applyAlignment="0" applyProtection="0"/>
    <xf numFmtId="192" fontId="69" fillId="29" borderId="0" applyNumberFormat="0" applyBorder="0" applyAlignment="0" applyProtection="0"/>
    <xf numFmtId="192" fontId="229" fillId="26" borderId="0" applyNumberFormat="0" applyBorder="0" applyAlignment="0" applyProtection="0"/>
    <xf numFmtId="192" fontId="229" fillId="12" borderId="0" applyNumberFormat="0" applyBorder="0" applyAlignment="0" applyProtection="0"/>
    <xf numFmtId="192" fontId="229" fillId="19" borderId="0" applyNumberFormat="0" applyBorder="0" applyAlignment="0" applyProtection="0"/>
    <xf numFmtId="192" fontId="229" fillId="27" borderId="0" applyNumberFormat="0" applyBorder="0" applyAlignment="0" applyProtection="0"/>
    <xf numFmtId="192" fontId="229" fillId="28" borderId="0" applyNumberFormat="0" applyBorder="0" applyAlignment="0" applyProtection="0"/>
    <xf numFmtId="192" fontId="229" fillId="29" borderId="0" applyNumberFormat="0" applyBorder="0" applyAlignment="0" applyProtection="0"/>
    <xf numFmtId="192" fontId="69" fillId="26" borderId="0" applyNumberFormat="0" applyBorder="0" applyAlignment="0" applyProtection="0"/>
    <xf numFmtId="192" fontId="69" fillId="12" borderId="0" applyNumberFormat="0" applyBorder="0" applyAlignment="0" applyProtection="0"/>
    <xf numFmtId="192" fontId="69" fillId="19" borderId="0" applyNumberFormat="0" applyBorder="0" applyAlignment="0" applyProtection="0"/>
    <xf numFmtId="192" fontId="69" fillId="27" borderId="0" applyNumberFormat="0" applyBorder="0" applyAlignment="0" applyProtection="0"/>
    <xf numFmtId="192" fontId="69" fillId="28" borderId="0" applyNumberFormat="0" applyBorder="0" applyAlignment="0" applyProtection="0"/>
    <xf numFmtId="192" fontId="69" fillId="29" borderId="0" applyNumberFormat="0" applyBorder="0" applyAlignment="0" applyProtection="0"/>
    <xf numFmtId="192" fontId="85" fillId="26" borderId="0" applyNumberFormat="0" applyBorder="0" applyAlignment="0" applyProtection="0"/>
    <xf numFmtId="192" fontId="85" fillId="26" borderId="0" applyNumberFormat="0" applyBorder="0" applyAlignment="0" applyProtection="0"/>
    <xf numFmtId="192" fontId="85" fillId="26" borderId="0" applyNumberFormat="0" applyBorder="0" applyAlignment="0" applyProtection="0"/>
    <xf numFmtId="192" fontId="85" fillId="12" borderId="0" applyNumberFormat="0" applyBorder="0" applyAlignment="0" applyProtection="0"/>
    <xf numFmtId="192" fontId="85" fillId="12" borderId="0" applyNumberFormat="0" applyBorder="0" applyAlignment="0" applyProtection="0"/>
    <xf numFmtId="192" fontId="85" fillId="12" borderId="0" applyNumberFormat="0" applyBorder="0" applyAlignment="0" applyProtection="0"/>
    <xf numFmtId="192" fontId="85" fillId="19" borderId="0" applyNumberFormat="0" applyBorder="0" applyAlignment="0" applyProtection="0"/>
    <xf numFmtId="192" fontId="85" fillId="19" borderId="0" applyNumberFormat="0" applyBorder="0" applyAlignment="0" applyProtection="0"/>
    <xf numFmtId="192" fontId="85" fillId="19" borderId="0" applyNumberFormat="0" applyBorder="0" applyAlignment="0" applyProtection="0"/>
    <xf numFmtId="192" fontId="85" fillId="27" borderId="0" applyNumberFormat="0" applyBorder="0" applyAlignment="0" applyProtection="0"/>
    <xf numFmtId="192" fontId="85" fillId="27" borderId="0" applyNumberFormat="0" applyBorder="0" applyAlignment="0" applyProtection="0"/>
    <xf numFmtId="192" fontId="85" fillId="27" borderId="0" applyNumberFormat="0" applyBorder="0" applyAlignment="0" applyProtection="0"/>
    <xf numFmtId="192" fontId="85" fillId="28" borderId="0" applyNumberFormat="0" applyBorder="0" applyAlignment="0" applyProtection="0"/>
    <xf numFmtId="192" fontId="85" fillId="28" borderId="0" applyNumberFormat="0" applyBorder="0" applyAlignment="0" applyProtection="0"/>
    <xf numFmtId="192" fontId="85" fillId="28" borderId="0" applyNumberFormat="0" applyBorder="0" applyAlignment="0" applyProtection="0"/>
    <xf numFmtId="192" fontId="85" fillId="29" borderId="0" applyNumberFormat="0" applyBorder="0" applyAlignment="0" applyProtection="0"/>
    <xf numFmtId="192" fontId="85" fillId="29" borderId="0" applyNumberFormat="0" applyBorder="0" applyAlignment="0" applyProtection="0"/>
    <xf numFmtId="192" fontId="85" fillId="29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12" borderId="0" applyNumberFormat="0" applyBorder="0" applyAlignment="0" applyProtection="0"/>
    <xf numFmtId="192" fontId="157" fillId="12" borderId="0" applyNumberFormat="0" applyBorder="0" applyAlignment="0" applyProtection="0"/>
    <xf numFmtId="192" fontId="157" fillId="12" borderId="0" applyNumberFormat="0" applyBorder="0" applyAlignment="0" applyProtection="0"/>
    <xf numFmtId="192" fontId="157" fillId="12" borderId="0" applyNumberFormat="0" applyBorder="0" applyAlignment="0" applyProtection="0"/>
    <xf numFmtId="192" fontId="157" fillId="12" borderId="0" applyNumberFormat="0" applyBorder="0" applyAlignment="0" applyProtection="0"/>
    <xf numFmtId="192" fontId="157" fillId="12" borderId="0" applyNumberFormat="0" applyBorder="0" applyAlignment="0" applyProtection="0"/>
    <xf numFmtId="192" fontId="157" fillId="25" borderId="0" applyNumberFormat="0" applyBorder="0" applyAlignment="0" applyProtection="0"/>
    <xf numFmtId="192" fontId="157" fillId="25" borderId="0" applyNumberFormat="0" applyBorder="0" applyAlignment="0" applyProtection="0"/>
    <xf numFmtId="192" fontId="157" fillId="25" borderId="0" applyNumberFormat="0" applyBorder="0" applyAlignment="0" applyProtection="0"/>
    <xf numFmtId="192" fontId="157" fillId="25" borderId="0" applyNumberFormat="0" applyBorder="0" applyAlignment="0" applyProtection="0"/>
    <xf numFmtId="192" fontId="157" fillId="25" borderId="0" applyNumberFormat="0" applyBorder="0" applyAlignment="0" applyProtection="0"/>
    <xf numFmtId="192" fontId="157" fillId="25" borderId="0" applyNumberFormat="0" applyBorder="0" applyAlignment="0" applyProtection="0"/>
    <xf numFmtId="192" fontId="157" fillId="18" borderId="0" applyNumberFormat="0" applyBorder="0" applyAlignment="0" applyProtection="0"/>
    <xf numFmtId="192" fontId="157" fillId="18" borderId="0" applyNumberFormat="0" applyBorder="0" applyAlignment="0" applyProtection="0"/>
    <xf numFmtId="192" fontId="157" fillId="18" borderId="0" applyNumberFormat="0" applyBorder="0" applyAlignment="0" applyProtection="0"/>
    <xf numFmtId="192" fontId="157" fillId="18" borderId="0" applyNumberFormat="0" applyBorder="0" applyAlignment="0" applyProtection="0"/>
    <xf numFmtId="192" fontId="157" fillId="18" borderId="0" applyNumberFormat="0" applyBorder="0" applyAlignment="0" applyProtection="0"/>
    <xf numFmtId="192" fontId="157" fillId="1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7" borderId="0" applyNumberFormat="0" applyBorder="0" applyAlignment="0" applyProtection="0"/>
    <xf numFmtId="192" fontId="157" fillId="7" borderId="0" applyNumberFormat="0" applyBorder="0" applyAlignment="0" applyProtection="0"/>
    <xf numFmtId="192" fontId="157" fillId="7" borderId="0" applyNumberFormat="0" applyBorder="0" applyAlignment="0" applyProtection="0"/>
    <xf numFmtId="192" fontId="157" fillId="7" borderId="0" applyNumberFormat="0" applyBorder="0" applyAlignment="0" applyProtection="0"/>
    <xf numFmtId="192" fontId="157" fillId="7" borderId="0" applyNumberFormat="0" applyBorder="0" applyAlignment="0" applyProtection="0"/>
    <xf numFmtId="192" fontId="157" fillId="7" borderId="0" applyNumberFormat="0" applyBorder="0" applyAlignment="0" applyProtection="0"/>
    <xf numFmtId="0" fontId="23" fillId="25" borderId="0" applyNumberFormat="0" applyBorder="0" applyAlignment="0" applyProtection="0"/>
    <xf numFmtId="0" fontId="23" fillId="35" borderId="0" applyNumberFormat="0" applyBorder="0" applyAlignment="0" applyProtection="0"/>
    <xf numFmtId="0" fontId="23" fillId="25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192" fontId="44" fillId="28" borderId="0" applyNumberFormat="0" applyBorder="0" applyAlignment="0" applyProtection="0"/>
    <xf numFmtId="192" fontId="44" fillId="26" borderId="0" applyNumberFormat="0" applyBorder="0" applyAlignment="0" applyProtection="0"/>
    <xf numFmtId="192" fontId="44" fillId="26" borderId="0" applyNumberFormat="0" applyBorder="0" applyAlignment="0" applyProtection="0"/>
    <xf numFmtId="192" fontId="69" fillId="26" borderId="0" applyNumberFormat="0" applyBorder="0" applyAlignment="0" applyProtection="0"/>
    <xf numFmtId="192" fontId="44" fillId="26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6" borderId="0" applyNumberFormat="0" applyBorder="0" applyAlignment="0" applyProtection="0"/>
    <xf numFmtId="192" fontId="44" fillId="26" borderId="0" applyNumberFormat="0" applyBorder="0" applyAlignment="0" applyProtection="0"/>
    <xf numFmtId="192" fontId="44" fillId="12" borderId="0" applyNumberFormat="0" applyBorder="0" applyAlignment="0" applyProtection="0"/>
    <xf numFmtId="192" fontId="69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25" borderId="0" applyNumberFormat="0" applyBorder="0" applyAlignment="0" applyProtection="0"/>
    <xf numFmtId="192" fontId="44" fillId="19" borderId="0" applyNumberFormat="0" applyBorder="0" applyAlignment="0" applyProtection="0"/>
    <xf numFmtId="192" fontId="44" fillId="19" borderId="0" applyNumberFormat="0" applyBorder="0" applyAlignment="0" applyProtection="0"/>
    <xf numFmtId="192" fontId="69" fillId="19" borderId="0" applyNumberFormat="0" applyBorder="0" applyAlignment="0" applyProtection="0"/>
    <xf numFmtId="192" fontId="44" fillId="19" borderId="0" applyNumberFormat="0" applyBorder="0" applyAlignment="0" applyProtection="0"/>
    <xf numFmtId="192" fontId="44" fillId="25" borderId="0" applyNumberFormat="0" applyBorder="0" applyAlignment="0" applyProtection="0"/>
    <xf numFmtId="192" fontId="44" fillId="25" borderId="0" applyNumberFormat="0" applyBorder="0" applyAlignment="0" applyProtection="0"/>
    <xf numFmtId="192" fontId="44" fillId="19" borderId="0" applyNumberFormat="0" applyBorder="0" applyAlignment="0" applyProtection="0"/>
    <xf numFmtId="192" fontId="44" fillId="19" borderId="0" applyNumberFormat="0" applyBorder="0" applyAlignment="0" applyProtection="0"/>
    <xf numFmtId="192" fontId="44" fillId="18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18" borderId="0" applyNumberFormat="0" applyBorder="0" applyAlignment="0" applyProtection="0"/>
    <xf numFmtId="192" fontId="44" fillId="18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8" borderId="0" applyNumberFormat="0" applyBorder="0" applyAlignment="0" applyProtection="0"/>
    <xf numFmtId="192" fontId="69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12" borderId="0" applyNumberFormat="0" applyBorder="0" applyAlignment="0" applyProtection="0"/>
    <xf numFmtId="192" fontId="44" fillId="29" borderId="0" applyNumberFormat="0" applyBorder="0" applyAlignment="0" applyProtection="0"/>
    <xf numFmtId="192" fontId="44" fillId="29" borderId="0" applyNumberFormat="0" applyBorder="0" applyAlignment="0" applyProtection="0"/>
    <xf numFmtId="192" fontId="69" fillId="29" borderId="0" applyNumberFormat="0" applyBorder="0" applyAlignment="0" applyProtection="0"/>
    <xf numFmtId="192" fontId="44" fillId="29" borderId="0" applyNumberFormat="0" applyBorder="0" applyAlignment="0" applyProtection="0"/>
    <xf numFmtId="192" fontId="44" fillId="12" borderId="0" applyNumberFormat="0" applyBorder="0" applyAlignment="0" applyProtection="0"/>
    <xf numFmtId="192" fontId="44" fillId="12" borderId="0" applyNumberFormat="0" applyBorder="0" applyAlignment="0" applyProtection="0"/>
    <xf numFmtId="192" fontId="44" fillId="29" borderId="0" applyNumberFormat="0" applyBorder="0" applyAlignment="0" applyProtection="0"/>
    <xf numFmtId="192" fontId="44" fillId="29" borderId="0" applyNumberFormat="0" applyBorder="0" applyAlignment="0" applyProtection="0"/>
    <xf numFmtId="192" fontId="23" fillId="6" borderId="0" applyNumberFormat="0" applyBorder="0" applyAlignment="0" applyProtection="0"/>
    <xf numFmtId="192" fontId="23" fillId="26" borderId="0" applyNumberFormat="0" applyBorder="0" applyAlignment="0" applyProtection="0"/>
    <xf numFmtId="192" fontId="23" fillId="26" borderId="0" applyNumberFormat="0" applyBorder="0" applyAlignment="0" applyProtection="0"/>
    <xf numFmtId="192" fontId="23" fillId="2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2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36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12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20" borderId="0" applyNumberFormat="0" applyBorder="0" applyAlignment="0" applyProtection="0"/>
    <xf numFmtId="192" fontId="23" fillId="19" borderId="0" applyNumberFormat="0" applyBorder="0" applyAlignment="0" applyProtection="0"/>
    <xf numFmtId="192" fontId="23" fillId="19" borderId="0" applyNumberFormat="0" applyBorder="0" applyAlignment="0" applyProtection="0"/>
    <xf numFmtId="192" fontId="23" fillId="19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19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" borderId="0" applyNumberFormat="0" applyBorder="0" applyAlignment="0" applyProtection="0"/>
    <xf numFmtId="192" fontId="23" fillId="27" borderId="0" applyNumberFormat="0" applyBorder="0" applyAlignment="0" applyProtection="0"/>
    <xf numFmtId="192" fontId="23" fillId="27" borderId="0" applyNumberFormat="0" applyBorder="0" applyAlignment="0" applyProtection="0"/>
    <xf numFmtId="192" fontId="23" fillId="27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7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2" borderId="0" applyNumberFormat="0" applyBorder="0" applyAlignment="0" applyProtection="0"/>
    <xf numFmtId="192" fontId="23" fillId="6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28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6" borderId="0" applyNumberFormat="0" applyBorder="0" applyAlignment="0" applyProtection="0"/>
    <xf numFmtId="192" fontId="23" fillId="12" borderId="0" applyNumberFormat="0" applyBorder="0" applyAlignment="0" applyProtection="0"/>
    <xf numFmtId="192" fontId="23" fillId="29" borderId="0" applyNumberFormat="0" applyBorder="0" applyAlignment="0" applyProtection="0"/>
    <xf numFmtId="192" fontId="23" fillId="29" borderId="0" applyNumberFormat="0" applyBorder="0" applyAlignment="0" applyProtection="0"/>
    <xf numFmtId="192" fontId="23" fillId="29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29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23" fillId="12" borderId="0" applyNumberFormat="0" applyBorder="0" applyAlignment="0" applyProtection="0"/>
    <xf numFmtId="192" fontId="192" fillId="0" borderId="0" applyFont="0" applyFill="0" applyBorder="0" applyAlignment="0" applyProtection="0"/>
    <xf numFmtId="192" fontId="192" fillId="0" borderId="0" applyFont="0" applyFill="0" applyBorder="0" applyAlignment="0" applyProtection="0"/>
    <xf numFmtId="203" fontId="158" fillId="0" borderId="0" applyFont="0" applyFill="0" applyBorder="0" applyAlignment="0" applyProtection="0"/>
    <xf numFmtId="204" fontId="158" fillId="0" borderId="0" applyFont="0" applyFill="0" applyBorder="0" applyAlignment="0" applyProtection="0"/>
    <xf numFmtId="206" fontId="64" fillId="0" borderId="0">
      <alignment/>
      <protection/>
    </xf>
    <xf numFmtId="206" fontId="64" fillId="0" borderId="0">
      <alignment/>
      <protection/>
    </xf>
    <xf numFmtId="206" fontId="64" fillId="0" borderId="0">
      <alignment/>
      <protection/>
    </xf>
    <xf numFmtId="192" fontId="69" fillId="37" borderId="0" applyNumberFormat="0" applyBorder="0" applyAlignment="0" applyProtection="0"/>
    <xf numFmtId="192" fontId="83" fillId="38" borderId="0" applyNumberFormat="0" applyBorder="0" applyAlignment="0" applyProtection="0"/>
    <xf numFmtId="192" fontId="83" fillId="38" borderId="0" applyNumberFormat="0" applyBorder="0" applyAlignment="0" applyProtection="0"/>
    <xf numFmtId="192" fontId="69" fillId="39" borderId="0" applyNumberFormat="0" applyBorder="0" applyAlignment="0" applyProtection="0"/>
    <xf numFmtId="192" fontId="69" fillId="37" borderId="0" applyNumberFormat="0" applyBorder="0" applyAlignment="0" applyProtection="0"/>
    <xf numFmtId="192" fontId="69" fillId="40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40" borderId="0" applyNumberFormat="0" applyBorder="0" applyAlignment="0" applyProtection="0"/>
    <xf numFmtId="192" fontId="69" fillId="40" borderId="0" applyNumberFormat="0" applyBorder="0" applyAlignment="0" applyProtection="0"/>
    <xf numFmtId="192" fontId="69" fillId="40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69" fillId="28" borderId="0" applyNumberFormat="0" applyBorder="0" applyAlignment="0" applyProtection="0"/>
    <xf numFmtId="192" fontId="69" fillId="37" borderId="0" applyNumberFormat="0" applyBorder="0" applyAlignment="0" applyProtection="0"/>
    <xf numFmtId="192" fontId="69" fillId="28" borderId="0" applyNumberFormat="0" applyBorder="0" applyAlignment="0" applyProtection="0"/>
    <xf numFmtId="192" fontId="127" fillId="41" borderId="0" applyNumberFormat="0" applyBorder="0" applyAlignment="0" applyProtection="0"/>
    <xf numFmtId="192" fontId="69" fillId="40" borderId="0" applyNumberFormat="0" applyBorder="0" applyAlignment="0" applyProtection="0"/>
    <xf numFmtId="192" fontId="69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69" fillId="40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40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69" fillId="40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40" borderId="0" applyNumberFormat="0" applyBorder="0" applyAlignment="0" applyProtection="0"/>
    <xf numFmtId="192" fontId="44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42" borderId="0" applyNumberFormat="0" applyBorder="0" applyAlignment="0" applyProtection="0"/>
    <xf numFmtId="192" fontId="83" fillId="43" borderId="0" applyNumberFormat="0" applyBorder="0" applyAlignment="0" applyProtection="0"/>
    <xf numFmtId="192" fontId="83" fillId="44" borderId="0" applyNumberFormat="0" applyBorder="0" applyAlignment="0" applyProtection="0"/>
    <xf numFmtId="192" fontId="69" fillId="45" borderId="0" applyNumberFormat="0" applyBorder="0" applyAlignment="0" applyProtection="0"/>
    <xf numFmtId="192" fontId="69" fillId="42" borderId="0" applyNumberFormat="0" applyBorder="0" applyAlignment="0" applyProtection="0"/>
    <xf numFmtId="192" fontId="69" fillId="46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6" borderId="0" applyNumberFormat="0" applyBorder="0" applyAlignment="0" applyProtection="0"/>
    <xf numFmtId="192" fontId="69" fillId="46" borderId="0" applyNumberFormat="0" applyBorder="0" applyAlignment="0" applyProtection="0"/>
    <xf numFmtId="192" fontId="69" fillId="46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69" fillId="29" borderId="0" applyNumberFormat="0" applyBorder="0" applyAlignment="0" applyProtection="0"/>
    <xf numFmtId="192" fontId="69" fillId="42" borderId="0" applyNumberFormat="0" applyBorder="0" applyAlignment="0" applyProtection="0"/>
    <xf numFmtId="192" fontId="69" fillId="29" borderId="0" applyNumberFormat="0" applyBorder="0" applyAlignment="0" applyProtection="0"/>
    <xf numFmtId="192" fontId="127" fillId="47" borderId="0" applyNumberFormat="0" applyBorder="0" applyAlignment="0" applyProtection="0"/>
    <xf numFmtId="192" fontId="69" fillId="46" borderId="0" applyNumberFormat="0" applyBorder="0" applyAlignment="0" applyProtection="0"/>
    <xf numFmtId="192" fontId="69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69" fillId="46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6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69" fillId="46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6" borderId="0" applyNumberFormat="0" applyBorder="0" applyAlignment="0" applyProtection="0"/>
    <xf numFmtId="192" fontId="44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2" borderId="0" applyNumberFormat="0" applyBorder="0" applyAlignment="0" applyProtection="0"/>
    <xf numFmtId="192" fontId="69" fillId="48" borderId="0" applyNumberFormat="0" applyBorder="0" applyAlignment="0" applyProtection="0"/>
    <xf numFmtId="192" fontId="83" fillId="43" borderId="0" applyNumberFormat="0" applyBorder="0" applyAlignment="0" applyProtection="0"/>
    <xf numFmtId="192" fontId="83" fillId="49" borderId="0" applyNumberFormat="0" applyBorder="0" applyAlignment="0" applyProtection="0"/>
    <xf numFmtId="192" fontId="69" fillId="44" borderId="0" applyNumberFormat="0" applyBorder="0" applyAlignment="0" applyProtection="0"/>
    <xf numFmtId="192" fontId="69" fillId="48" borderId="0" applyNumberFormat="0" applyBorder="0" applyAlignment="0" applyProtection="0"/>
    <xf numFmtId="192" fontId="69" fillId="45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5" borderId="0" applyNumberFormat="0" applyBorder="0" applyAlignment="0" applyProtection="0"/>
    <xf numFmtId="192" fontId="69" fillId="45" borderId="0" applyNumberFormat="0" applyBorder="0" applyAlignment="0" applyProtection="0"/>
    <xf numFmtId="192" fontId="69" fillId="45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69" fillId="18" borderId="0" applyNumberFormat="0" applyBorder="0" applyAlignment="0" applyProtection="0"/>
    <xf numFmtId="192" fontId="69" fillId="48" borderId="0" applyNumberFormat="0" applyBorder="0" applyAlignment="0" applyProtection="0"/>
    <xf numFmtId="192" fontId="69" fillId="18" borderId="0" applyNumberFormat="0" applyBorder="0" applyAlignment="0" applyProtection="0"/>
    <xf numFmtId="192" fontId="127" fillId="50" borderId="0" applyNumberFormat="0" applyBorder="0" applyAlignment="0" applyProtection="0"/>
    <xf numFmtId="192" fontId="69" fillId="45" borderId="0" applyNumberFormat="0" applyBorder="0" applyAlignment="0" applyProtection="0"/>
    <xf numFmtId="192" fontId="69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69" fillId="45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5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69" fillId="45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5" borderId="0" applyNumberFormat="0" applyBorder="0" applyAlignment="0" applyProtection="0"/>
    <xf numFmtId="192" fontId="44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48" borderId="0" applyNumberFormat="0" applyBorder="0" applyAlignment="0" applyProtection="0"/>
    <xf numFmtId="192" fontId="69" fillId="27" borderId="0" applyNumberFormat="0" applyBorder="0" applyAlignment="0" applyProtection="0"/>
    <xf numFmtId="192" fontId="83" fillId="38" borderId="0" applyNumberFormat="0" applyBorder="0" applyAlignment="0" applyProtection="0"/>
    <xf numFmtId="192" fontId="83" fillId="44" borderId="0" applyNumberFormat="0" applyBorder="0" applyAlignment="0" applyProtection="0"/>
    <xf numFmtId="192" fontId="69" fillId="44" borderId="0" applyNumberFormat="0" applyBorder="0" applyAlignment="0" applyProtection="0"/>
    <xf numFmtId="192" fontId="69" fillId="27" borderId="0" applyNumberFormat="0" applyBorder="0" applyAlignment="0" applyProtection="0"/>
    <xf numFmtId="192" fontId="69" fillId="40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40" borderId="0" applyNumberFormat="0" applyBorder="0" applyAlignment="0" applyProtection="0"/>
    <xf numFmtId="192" fontId="69" fillId="40" borderId="0" applyNumberFormat="0" applyBorder="0" applyAlignment="0" applyProtection="0"/>
    <xf numFmtId="192" fontId="69" fillId="40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51" borderId="0" applyNumberFormat="0" applyBorder="0" applyAlignment="0" applyProtection="0"/>
    <xf numFmtId="192" fontId="69" fillId="27" borderId="0" applyNumberFormat="0" applyBorder="0" applyAlignment="0" applyProtection="0"/>
    <xf numFmtId="192" fontId="69" fillId="51" borderId="0" applyNumberFormat="0" applyBorder="0" applyAlignment="0" applyProtection="0"/>
    <xf numFmtId="192" fontId="127" fillId="32" borderId="0" applyNumberFormat="0" applyBorder="0" applyAlignment="0" applyProtection="0"/>
    <xf numFmtId="192" fontId="69" fillId="40" borderId="0" applyNumberFormat="0" applyBorder="0" applyAlignment="0" applyProtection="0"/>
    <xf numFmtId="192" fontId="69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40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40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40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40" borderId="0" applyNumberFormat="0" applyBorder="0" applyAlignment="0" applyProtection="0"/>
    <xf numFmtId="192" fontId="44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27" borderId="0" applyNumberFormat="0" applyBorder="0" applyAlignment="0" applyProtection="0"/>
    <xf numFmtId="192" fontId="69" fillId="28" borderId="0" applyNumberFormat="0" applyBorder="0" applyAlignment="0" applyProtection="0"/>
    <xf numFmtId="192" fontId="83" fillId="52" borderId="0" applyNumberFormat="0" applyBorder="0" applyAlignment="0" applyProtection="0"/>
    <xf numFmtId="192" fontId="83" fillId="38" borderId="0" applyNumberFormat="0" applyBorder="0" applyAlignment="0" applyProtection="0"/>
    <xf numFmtId="192" fontId="69" fillId="39" borderId="0" applyNumberFormat="0" applyBorder="0" applyAlignment="0" applyProtection="0"/>
    <xf numFmtId="192" fontId="69" fillId="28" borderId="0" applyNumberFormat="0" applyBorder="0" applyAlignment="0" applyProtection="0"/>
    <xf numFmtId="192" fontId="69" fillId="53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53" borderId="0" applyNumberFormat="0" applyBorder="0" applyAlignment="0" applyProtection="0"/>
    <xf numFmtId="192" fontId="69" fillId="53" borderId="0" applyNumberFormat="0" applyBorder="0" applyAlignment="0" applyProtection="0"/>
    <xf numFmtId="192" fontId="69" fillId="53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127" fillId="33" borderId="0" applyNumberFormat="0" applyBorder="0" applyAlignment="0" applyProtection="0"/>
    <xf numFmtId="192" fontId="69" fillId="53" borderId="0" applyNumberFormat="0" applyBorder="0" applyAlignment="0" applyProtection="0"/>
    <xf numFmtId="192" fontId="69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69" fillId="53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53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69" fillId="53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53" borderId="0" applyNumberFormat="0" applyBorder="0" applyAlignment="0" applyProtection="0"/>
    <xf numFmtId="192" fontId="44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28" borderId="0" applyNumberFormat="0" applyBorder="0" applyAlignment="0" applyProtection="0"/>
    <xf numFmtId="192" fontId="69" fillId="36" borderId="0" applyNumberFormat="0" applyBorder="0" applyAlignment="0" applyProtection="0"/>
    <xf numFmtId="192" fontId="83" fillId="43" borderId="0" applyNumberFormat="0" applyBorder="0" applyAlignment="0" applyProtection="0"/>
    <xf numFmtId="192" fontId="83" fillId="54" borderId="0" applyNumberFormat="0" applyBorder="0" applyAlignment="0" applyProtection="0"/>
    <xf numFmtId="192" fontId="69" fillId="54" borderId="0" applyNumberFormat="0" applyBorder="0" applyAlignment="0" applyProtection="0"/>
    <xf numFmtId="192" fontId="69" fillId="36" borderId="0" applyNumberFormat="0" applyBorder="0" applyAlignment="0" applyProtection="0"/>
    <xf numFmtId="192" fontId="69" fillId="55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55" borderId="0" applyNumberFormat="0" applyBorder="0" applyAlignment="0" applyProtection="0"/>
    <xf numFmtId="192" fontId="69" fillId="55" borderId="0" applyNumberFormat="0" applyBorder="0" applyAlignment="0" applyProtection="0"/>
    <xf numFmtId="192" fontId="69" fillId="55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69" fillId="29" borderId="0" applyNumberFormat="0" applyBorder="0" applyAlignment="0" applyProtection="0"/>
    <xf numFmtId="192" fontId="69" fillId="36" borderId="0" applyNumberFormat="0" applyBorder="0" applyAlignment="0" applyProtection="0"/>
    <xf numFmtId="192" fontId="69" fillId="29" borderId="0" applyNumberFormat="0" applyBorder="0" applyAlignment="0" applyProtection="0"/>
    <xf numFmtId="192" fontId="127" fillId="56" borderId="0" applyNumberFormat="0" applyBorder="0" applyAlignment="0" applyProtection="0"/>
    <xf numFmtId="192" fontId="69" fillId="55" borderId="0" applyNumberFormat="0" applyBorder="0" applyAlignment="0" applyProtection="0"/>
    <xf numFmtId="192" fontId="69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69" fillId="55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55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69" fillId="55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55" borderId="0" applyNumberFormat="0" applyBorder="0" applyAlignment="0" applyProtection="0"/>
    <xf numFmtId="192" fontId="44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69" fillId="36" borderId="0" applyNumberFormat="0" applyBorder="0" applyAlignment="0" applyProtection="0"/>
    <xf numFmtId="192" fontId="141" fillId="0" borderId="0" applyFont="0" applyFill="0" applyBorder="0" applyAlignment="0" applyProtection="0"/>
    <xf numFmtId="192" fontId="192" fillId="0" borderId="0" applyFont="0" applyFill="0" applyBorder="0" applyAlignment="0" applyProtection="0"/>
    <xf numFmtId="192" fontId="192" fillId="0" borderId="0" applyFont="0" applyFill="0" applyBorder="0" applyAlignment="0" applyProtection="0"/>
    <xf numFmtId="192" fontId="141" fillId="0" borderId="0" applyFont="0" applyFill="0" applyBorder="0" applyAlignment="0" applyProtection="0"/>
    <xf numFmtId="227" fontId="158" fillId="0" borderId="0" applyFont="0" applyFill="0" applyBorder="0" applyAlignment="0" applyProtection="0"/>
    <xf numFmtId="228" fontId="158" fillId="0" borderId="0" applyFont="0" applyFill="0" applyBorder="0" applyAlignment="0" applyProtection="0"/>
    <xf numFmtId="192" fontId="122" fillId="0" borderId="0">
      <alignment horizontal="center" wrapText="1"/>
      <protection locked="0"/>
    </xf>
    <xf numFmtId="192" fontId="122" fillId="0" borderId="0">
      <alignment horizontal="center" wrapText="1"/>
      <protection locked="0"/>
    </xf>
    <xf numFmtId="192" fontId="122" fillId="0" borderId="0">
      <alignment horizontal="center" wrapText="1"/>
      <protection locked="0"/>
    </xf>
    <xf numFmtId="192" fontId="122" fillId="0" borderId="0">
      <alignment horizontal="center" wrapText="1"/>
      <protection locked="0"/>
    </xf>
    <xf numFmtId="192" fontId="122" fillId="0" borderId="0">
      <alignment horizontal="center" wrapText="1"/>
      <protection locked="0"/>
    </xf>
    <xf numFmtId="192" fontId="154" fillId="0" borderId="0" applyFont="0" applyFill="0" applyBorder="0" applyAlignment="0" applyProtection="0"/>
    <xf numFmtId="192" fontId="141" fillId="0" borderId="0" applyFont="0" applyFill="0" applyBorder="0" applyAlignment="0" applyProtection="0"/>
    <xf numFmtId="192" fontId="154" fillId="0" borderId="0" applyFont="0" applyFill="0" applyBorder="0" applyAlignment="0" applyProtection="0"/>
    <xf numFmtId="192" fontId="141" fillId="0" borderId="0" applyFont="0" applyFill="0" applyBorder="0" applyAlignment="0" applyProtection="0"/>
    <xf numFmtId="192" fontId="100" fillId="0" borderId="0" applyNumberFormat="0" applyFill="0" applyBorder="0" applyAlignment="0" applyProtection="0"/>
    <xf numFmtId="192" fontId="86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86" fillId="2" borderId="0" applyNumberFormat="0" applyBorder="0" applyAlignment="0" applyProtection="0"/>
    <xf numFmtId="192" fontId="86" fillId="2" borderId="0" applyNumberFormat="0" applyBorder="0" applyAlignment="0" applyProtection="0"/>
    <xf numFmtId="192" fontId="81" fillId="11" borderId="0" applyNumberFormat="0" applyBorder="0" applyAlignment="0" applyProtection="0"/>
    <xf numFmtId="192" fontId="86" fillId="2" borderId="0" applyNumberFormat="0" applyBorder="0" applyAlignment="0" applyProtection="0"/>
    <xf numFmtId="192" fontId="48" fillId="2" borderId="0" applyNumberFormat="0" applyBorder="0" applyAlignment="0" applyProtection="0"/>
    <xf numFmtId="192" fontId="230" fillId="57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86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159" fillId="0" borderId="0" applyNumberFormat="0" applyFill="0" applyBorder="0" applyAlignment="0" applyProtection="0"/>
    <xf numFmtId="218" fontId="2" fillId="0" borderId="1" applyBorder="0">
      <alignment/>
      <protection/>
    </xf>
    <xf numFmtId="219" fontId="2" fillId="0" borderId="2">
      <alignment/>
      <protection/>
    </xf>
    <xf numFmtId="5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252" fontId="160" fillId="0" borderId="3" applyAlignment="0" applyProtection="0"/>
    <xf numFmtId="192" fontId="231" fillId="3" borderId="0" applyNumberFormat="0" applyBorder="0" applyAlignment="0" applyProtection="0"/>
    <xf numFmtId="192" fontId="192" fillId="0" borderId="0">
      <alignment/>
      <protection/>
    </xf>
    <xf numFmtId="192" fontId="141" fillId="0" borderId="0">
      <alignment/>
      <protection/>
    </xf>
    <xf numFmtId="192" fontId="158" fillId="0" borderId="0">
      <alignment/>
      <protection/>
    </xf>
    <xf numFmtId="192" fontId="192" fillId="0" borderId="0">
      <alignment/>
      <protection/>
    </xf>
    <xf numFmtId="192" fontId="141" fillId="0" borderId="0">
      <alignment/>
      <protection/>
    </xf>
    <xf numFmtId="192" fontId="154" fillId="0" borderId="0">
      <alignment/>
      <protection/>
    </xf>
    <xf numFmtId="192" fontId="91" fillId="0" borderId="4" applyNumberFormat="0" applyFill="0" applyAlignment="0" applyProtection="0"/>
    <xf numFmtId="192" fontId="92" fillId="0" borderId="5" applyNumberFormat="0" applyFill="0" applyAlignment="0" applyProtection="0"/>
    <xf numFmtId="192" fontId="93" fillId="0" borderId="6" applyNumberFormat="0" applyFill="0" applyAlignment="0" applyProtection="0"/>
    <xf numFmtId="192" fontId="93" fillId="0" borderId="0" applyNumberFormat="0" applyFill="0" applyBorder="0" applyAlignment="0" applyProtection="0"/>
    <xf numFmtId="192" fontId="2" fillId="0" borderId="0" applyFill="0" applyBorder="0" applyAlignment="0">
      <protection/>
    </xf>
    <xf numFmtId="237" fontId="193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41" fontId="171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53" fontId="2" fillId="0" borderId="0" applyFill="0" applyBorder="0" applyAlignment="0">
      <protection/>
    </xf>
    <xf numFmtId="253" fontId="2" fillId="0" borderId="0" applyFill="0" applyBorder="0" applyAlignment="0">
      <protection/>
    </xf>
    <xf numFmtId="253" fontId="2" fillId="0" borderId="0" applyFill="0" applyBorder="0" applyAlignment="0">
      <protection/>
    </xf>
    <xf numFmtId="192" fontId="2" fillId="0" borderId="0" applyFill="0" applyBorder="0" applyAlignment="0">
      <protection/>
    </xf>
    <xf numFmtId="253" fontId="2" fillId="0" borderId="0" applyFill="0" applyBorder="0" applyAlignment="0">
      <protection/>
    </xf>
    <xf numFmtId="254" fontId="54" fillId="0" borderId="0" applyFill="0" applyBorder="0" applyAlignment="0">
      <protection/>
    </xf>
    <xf numFmtId="255" fontId="0" fillId="0" borderId="0" applyFill="0" applyBorder="0" applyAlignment="0">
      <protection/>
    </xf>
    <xf numFmtId="255" fontId="0" fillId="0" borderId="0" applyFill="0" applyBorder="0" applyAlignment="0">
      <protection/>
    </xf>
    <xf numFmtId="255" fontId="0" fillId="0" borderId="0" applyFill="0" applyBorder="0" applyAlignment="0">
      <protection/>
    </xf>
    <xf numFmtId="255" fontId="0" fillId="0" borderId="0" applyFill="0" applyBorder="0" applyAlignment="0">
      <protection/>
    </xf>
    <xf numFmtId="255" fontId="0" fillId="0" borderId="0" applyFill="0" applyBorder="0" applyAlignment="0">
      <protection/>
    </xf>
    <xf numFmtId="255" fontId="0" fillId="0" borderId="0" applyFill="0" applyBorder="0" applyAlignment="0">
      <protection/>
    </xf>
    <xf numFmtId="255" fontId="0" fillId="0" borderId="0" applyFill="0" applyBorder="0" applyAlignment="0">
      <protection/>
    </xf>
    <xf numFmtId="42" fontId="0" fillId="0" borderId="0" applyFill="0" applyBorder="0" applyAlignment="0">
      <protection/>
    </xf>
    <xf numFmtId="42" fontId="0" fillId="0" borderId="0" applyFill="0" applyBorder="0" applyAlignment="0">
      <protection/>
    </xf>
    <xf numFmtId="42" fontId="0" fillId="0" borderId="0" applyFill="0" applyBorder="0" applyAlignment="0">
      <protection/>
    </xf>
    <xf numFmtId="42" fontId="0" fillId="0" borderId="0" applyFill="0" applyBorder="0" applyAlignment="0">
      <protection/>
    </xf>
    <xf numFmtId="42" fontId="0" fillId="0" borderId="0" applyFill="0" applyBorder="0" applyAlignment="0">
      <protection/>
    </xf>
    <xf numFmtId="42" fontId="0" fillId="0" borderId="0" applyFill="0" applyBorder="0" applyAlignment="0">
      <protection/>
    </xf>
    <xf numFmtId="42" fontId="0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44" fontId="54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4" fontId="54" fillId="0" borderId="0" applyFill="0" applyBorder="0" applyAlignment="0">
      <protection/>
    </xf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56" fillId="18" borderId="7" applyNumberFormat="0" applyAlignment="0" applyProtection="0"/>
    <xf numFmtId="192" fontId="56" fillId="18" borderId="7" applyNumberFormat="0" applyAlignment="0" applyProtection="0"/>
    <xf numFmtId="192" fontId="56" fillId="18" borderId="7" applyNumberFormat="0" applyAlignment="0" applyProtection="0"/>
    <xf numFmtId="192" fontId="56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210" fillId="8" borderId="8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210" fillId="8" borderId="8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69" fillId="5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56" fillId="18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232" fillId="59" borderId="7" applyNumberFormat="0" applyAlignment="0" applyProtection="0"/>
    <xf numFmtId="192" fontId="56" fillId="18" borderId="7" applyNumberFormat="0" applyAlignment="0" applyProtection="0"/>
    <xf numFmtId="192" fontId="56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56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210" fillId="60" borderId="7" applyNumberFormat="0" applyAlignment="0" applyProtection="0"/>
    <xf numFmtId="192" fontId="210" fillId="60" borderId="7" applyNumberFormat="0" applyAlignment="0" applyProtection="0"/>
    <xf numFmtId="192" fontId="210" fillId="60" borderId="7" applyNumberFormat="0" applyAlignment="0" applyProtection="0"/>
    <xf numFmtId="192" fontId="210" fillId="60" borderId="7" applyNumberFormat="0" applyAlignment="0" applyProtection="0"/>
    <xf numFmtId="192" fontId="210" fillId="60" borderId="7" applyNumberFormat="0" applyAlignment="0" applyProtection="0"/>
    <xf numFmtId="192" fontId="87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3" fillId="18" borderId="7" applyNumberFormat="0" applyAlignment="0" applyProtection="0"/>
    <xf numFmtId="192" fontId="234" fillId="0" borderId="0">
      <alignment/>
      <protection/>
    </xf>
    <xf numFmtId="192" fontId="235" fillId="61" borderId="9" applyNumberFormat="0" applyAlignment="0" applyProtection="0"/>
    <xf numFmtId="192" fontId="236" fillId="0" borderId="10" applyNumberFormat="0" applyFill="0" applyAlignment="0" applyProtection="0"/>
    <xf numFmtId="192" fontId="95" fillId="0" borderId="10" applyNumberFormat="0" applyFill="0" applyAlignment="0" applyProtection="0"/>
    <xf numFmtId="192" fontId="95" fillId="0" borderId="10" applyNumberFormat="0" applyFill="0" applyAlignment="0" applyProtection="0"/>
    <xf numFmtId="192" fontId="88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88" fillId="8" borderId="9" applyNumberFormat="0" applyAlignment="0" applyProtection="0"/>
    <xf numFmtId="192" fontId="88" fillId="8" borderId="9" applyNumberFormat="0" applyAlignment="0" applyProtection="0"/>
    <xf numFmtId="192" fontId="87" fillId="62" borderId="9" applyNumberFormat="0" applyAlignment="0" applyProtection="0"/>
    <xf numFmtId="192" fontId="88" fillId="61" borderId="9" applyNumberFormat="0" applyAlignment="0" applyProtection="0"/>
    <xf numFmtId="192" fontId="59" fillId="61" borderId="9" applyNumberFormat="0" applyAlignment="0" applyProtection="0"/>
    <xf numFmtId="192" fontId="88" fillId="45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88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155" fillId="0" borderId="0" applyNumberFormat="0" applyFill="0" applyBorder="0" applyAlignment="0" applyProtection="0"/>
    <xf numFmtId="192" fontId="155" fillId="0" borderId="0" applyNumberFormat="0" applyFill="0" applyBorder="0" applyAlignment="0" applyProtection="0"/>
    <xf numFmtId="192" fontId="155" fillId="0" borderId="0" applyNumberFormat="0" applyFill="0" applyBorder="0" applyAlignment="0" applyProtection="0"/>
    <xf numFmtId="192" fontId="15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68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38" fontId="68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82" fillId="0" borderId="0" applyFont="0" applyFill="0" applyBorder="0" applyAlignment="0" applyProtection="0"/>
    <xf numFmtId="44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7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204" fontId="20" fillId="0" borderId="0" applyFont="0" applyFill="0" applyBorder="0" applyAlignment="0" applyProtection="0"/>
    <xf numFmtId="250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4" fontId="43" fillId="0" borderId="0" applyFont="0" applyFill="0" applyBorder="0" applyAlignment="0" applyProtection="0"/>
    <xf numFmtId="43" fontId="22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192" fontId="165" fillId="0" borderId="0" applyFont="0" applyFill="0" applyBorder="0" applyAlignment="0" applyProtection="0"/>
    <xf numFmtId="3" fontId="2" fillId="0" borderId="0" applyFont="0" applyFill="0" applyBorder="0" applyAlignment="0" applyProtection="0"/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3" fontId="194" fillId="0" borderId="0" applyFont="0" applyFill="0" applyBorder="0" applyAlignment="0" applyProtection="0"/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161" fillId="0" borderId="0" applyNumberFormat="0" applyAlignment="0">
      <protection/>
    </xf>
    <xf numFmtId="192" fontId="195" fillId="0" borderId="0" applyNumberFormat="0" applyAlignment="0">
      <protection/>
    </xf>
    <xf numFmtId="192" fontId="161" fillId="0" borderId="0" applyNumberFormat="0" applyAlignment="0">
      <protection/>
    </xf>
    <xf numFmtId="192" fontId="161" fillId="0" borderId="0" applyNumberFormat="0" applyAlignment="0">
      <protection/>
    </xf>
    <xf numFmtId="192" fontId="161" fillId="0" borderId="0" applyNumberFormat="0" applyAlignment="0">
      <protection/>
    </xf>
    <xf numFmtId="192" fontId="161" fillId="0" borderId="0" applyNumberFormat="0" applyAlignment="0">
      <protection/>
    </xf>
    <xf numFmtId="192" fontId="161" fillId="0" borderId="0" applyNumberFormat="0" applyAlignment="0">
      <protection/>
    </xf>
    <xf numFmtId="192" fontId="161" fillId="0" borderId="0" applyNumberFormat="0" applyAlignment="0">
      <protection/>
    </xf>
    <xf numFmtId="192" fontId="69" fillId="37" borderId="0" applyNumberFormat="0" applyBorder="0" applyAlignment="0" applyProtection="0"/>
    <xf numFmtId="192" fontId="69" fillId="42" borderId="0" applyNumberFormat="0" applyBorder="0" applyAlignment="0" applyProtection="0"/>
    <xf numFmtId="192" fontId="69" fillId="48" borderId="0" applyNumberFormat="0" applyBorder="0" applyAlignment="0" applyProtection="0"/>
    <xf numFmtId="192" fontId="69" fillId="27" borderId="0" applyNumberFormat="0" applyBorder="0" applyAlignment="0" applyProtection="0"/>
    <xf numFmtId="192" fontId="69" fillId="28" borderId="0" applyNumberFormat="0" applyBorder="0" applyAlignment="0" applyProtection="0"/>
    <xf numFmtId="192" fontId="69" fillId="36" borderId="0" applyNumberFormat="0" applyBorder="0" applyAlignment="0" applyProtection="0"/>
    <xf numFmtId="192" fontId="90" fillId="3" borderId="0" applyNumberFormat="0" applyBorder="0" applyAlignment="0" applyProtection="0"/>
    <xf numFmtId="192" fontId="162" fillId="0" borderId="0" applyNumberFormat="0" applyAlignment="0">
      <protection/>
    </xf>
    <xf numFmtId="192" fontId="162" fillId="0" borderId="0" applyNumberFormat="0" applyAlignment="0">
      <protection/>
    </xf>
    <xf numFmtId="192" fontId="162" fillId="0" borderId="0" applyNumberFormat="0" applyAlignment="0">
      <protection/>
    </xf>
    <xf numFmtId="192" fontId="162" fillId="0" borderId="0" applyNumberFormat="0" applyAlignment="0">
      <protection/>
    </xf>
    <xf numFmtId="192" fontId="162" fillId="0" borderId="0" applyNumberFormat="0" applyAlignment="0">
      <protection/>
    </xf>
    <xf numFmtId="192" fontId="77" fillId="0" borderId="12" applyNumberFormat="0" applyBorder="0">
      <alignment horizontal="center"/>
      <protection/>
    </xf>
    <xf numFmtId="192" fontId="77" fillId="0" borderId="12" applyNumberFormat="0" applyBorder="0">
      <alignment horizontal="center"/>
      <protection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92" fontId="82" fillId="0" borderId="0" applyFont="0" applyFill="0" applyBorder="0" applyAlignment="0" applyProtection="0"/>
    <xf numFmtId="254" fontId="54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246" fontId="2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0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5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194" fillId="0" borderId="0" applyFont="0" applyFill="0" applyBorder="0" applyAlignment="0" applyProtection="0"/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12" fontId="68" fillId="0" borderId="0">
      <alignment/>
      <protection locked="0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08" fontId="2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38" fontId="194" fillId="0" borderId="0">
      <alignment/>
      <protection locked="0"/>
    </xf>
    <xf numFmtId="258" fontId="237" fillId="0" borderId="0">
      <alignment/>
      <protection locked="0"/>
    </xf>
    <xf numFmtId="212" fontId="68" fillId="0" borderId="0">
      <alignment/>
      <protection locked="0"/>
    </xf>
    <xf numFmtId="212" fontId="68" fillId="0" borderId="0">
      <alignment/>
      <protection locked="0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4" fontId="127" fillId="0" borderId="0" applyFill="0" applyBorder="0" applyAlignment="0">
      <protection/>
    </xf>
    <xf numFmtId="258" fontId="237" fillId="0" borderId="0">
      <alignment/>
      <protection locked="0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4" fontId="238" fillId="18" borderId="13" applyNumberFormat="0" applyFont="0">
      <alignment/>
      <protection locked="0"/>
    </xf>
    <xf numFmtId="14" fontId="238" fillId="18" borderId="13" applyNumberFormat="0" applyFont="0">
      <alignment/>
      <protection locked="0"/>
    </xf>
    <xf numFmtId="14" fontId="238" fillId="18" borderId="13" applyNumberFormat="0" applyFont="0">
      <alignment/>
      <protection locked="0"/>
    </xf>
    <xf numFmtId="14" fontId="238" fillId="18" borderId="13" applyNumberFormat="0" applyFont="0">
      <alignment/>
      <protection locked="0"/>
    </xf>
    <xf numFmtId="14" fontId="238" fillId="18" borderId="13" applyNumberFormat="0" applyFont="0">
      <alignment/>
      <protection locked="0"/>
    </xf>
    <xf numFmtId="14" fontId="238" fillId="18" borderId="13" applyNumberFormat="0" applyFont="0">
      <alignment/>
      <protection locked="0"/>
    </xf>
    <xf numFmtId="192" fontId="2" fillId="0" borderId="0">
      <alignment/>
      <protection/>
    </xf>
    <xf numFmtId="192" fontId="99" fillId="63" borderId="0" applyNumberFormat="0" applyBorder="0" applyAlignment="0" applyProtection="0"/>
    <xf numFmtId="192" fontId="99" fillId="64" borderId="0" applyNumberFormat="0" applyBorder="0" applyAlignment="0" applyProtection="0"/>
    <xf numFmtId="192" fontId="99" fillId="65" borderId="0" applyNumberFormat="0" applyBorder="0" applyAlignment="0" applyProtection="0"/>
    <xf numFmtId="192" fontId="93" fillId="0" borderId="0" applyNumberFormat="0" applyFill="0" applyBorder="0" applyAlignment="0" applyProtection="0"/>
    <xf numFmtId="192" fontId="229" fillId="37" borderId="0" applyNumberFormat="0" applyBorder="0" applyAlignment="0" applyProtection="0"/>
    <xf numFmtId="192" fontId="229" fillId="42" borderId="0" applyNumberFormat="0" applyBorder="0" applyAlignment="0" applyProtection="0"/>
    <xf numFmtId="192" fontId="229" fillId="48" borderId="0" applyNumberFormat="0" applyBorder="0" applyAlignment="0" applyProtection="0"/>
    <xf numFmtId="192" fontId="229" fillId="27" borderId="0" applyNumberFormat="0" applyBorder="0" applyAlignment="0" applyProtection="0"/>
    <xf numFmtId="192" fontId="229" fillId="28" borderId="0" applyNumberFormat="0" applyBorder="0" applyAlignment="0" applyProtection="0"/>
    <xf numFmtId="192" fontId="229" fillId="36" borderId="0" applyNumberFormat="0" applyBorder="0" applyAlignment="0" applyProtection="0"/>
    <xf numFmtId="44" fontId="54" fillId="0" borderId="0" applyFill="0" applyBorder="0" applyAlignment="0">
      <protection/>
    </xf>
    <xf numFmtId="254" fontId="54" fillId="0" borderId="0" applyFill="0" applyBorder="0" applyAlignment="0">
      <protection/>
    </xf>
    <xf numFmtId="44" fontId="54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4" fontId="54" fillId="0" borderId="0" applyFill="0" applyBorder="0" applyAlignment="0">
      <protection/>
    </xf>
    <xf numFmtId="192" fontId="163" fillId="0" borderId="0" applyNumberFormat="0" applyAlignment="0">
      <protection/>
    </xf>
    <xf numFmtId="192" fontId="196" fillId="0" borderId="0" applyNumberFormat="0" applyAlignment="0">
      <protection/>
    </xf>
    <xf numFmtId="192" fontId="163" fillId="0" borderId="0" applyNumberFormat="0" applyAlignment="0">
      <protection/>
    </xf>
    <xf numFmtId="192" fontId="163" fillId="0" borderId="0" applyNumberFormat="0" applyAlignment="0">
      <protection/>
    </xf>
    <xf numFmtId="192" fontId="163" fillId="0" borderId="0" applyNumberFormat="0" applyAlignment="0">
      <protection/>
    </xf>
    <xf numFmtId="192" fontId="163" fillId="0" borderId="0" applyNumberFormat="0" applyAlignment="0">
      <protection/>
    </xf>
    <xf numFmtId="192" fontId="163" fillId="0" borderId="0" applyNumberFormat="0" applyAlignment="0">
      <protection/>
    </xf>
    <xf numFmtId="192" fontId="163" fillId="0" borderId="0" applyNumberFormat="0" applyAlignment="0">
      <protection/>
    </xf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239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2" fillId="0" borderId="0">
      <alignment/>
      <protection/>
    </xf>
    <xf numFmtId="192" fontId="54" fillId="0" borderId="0">
      <alignment/>
      <protection/>
    </xf>
    <xf numFmtId="192" fontId="6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125" fillId="0" borderId="0" applyFont="0" applyFill="0" applyBorder="0" applyAlignment="0" applyProtection="0"/>
    <xf numFmtId="192" fontId="240" fillId="0" borderId="0" applyFont="0" applyFill="0" applyBorder="0" applyAlignment="0" applyProtection="0"/>
    <xf numFmtId="192" fontId="240" fillId="0" borderId="0" applyFont="0" applyFill="0" applyBorder="0" applyAlignment="0" applyProtection="0"/>
    <xf numFmtId="192" fontId="240" fillId="0" borderId="0" applyFont="0" applyFill="0" applyBorder="0" applyAlignment="0" applyProtection="0"/>
    <xf numFmtId="192" fontId="240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92" fontId="240" fillId="0" borderId="0" applyFont="0" applyFill="0" applyBorder="0" applyAlignment="0" applyProtection="0"/>
    <xf numFmtId="192" fontId="68" fillId="0" borderId="0" applyFont="0" applyFill="0" applyBorder="0" applyAlignment="0" applyProtection="0"/>
    <xf numFmtId="192" fontId="240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92" fontId="240" fillId="0" borderId="0" applyFont="0" applyFill="0" applyBorder="0" applyAlignment="0" applyProtection="0"/>
    <xf numFmtId="192" fontId="5" fillId="0" borderId="0" applyFont="0" applyFill="0" applyBorder="0" applyAlignment="0" applyProtection="0"/>
    <xf numFmtId="24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40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89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211" fillId="0" borderId="0" applyNumberFormat="0" applyFill="0" applyBorder="0" applyAlignment="0" applyProtection="0"/>
    <xf numFmtId="192" fontId="211" fillId="0" borderId="0" applyNumberFormat="0" applyFill="0" applyBorder="0" applyAlignment="0" applyProtection="0"/>
    <xf numFmtId="192" fontId="88" fillId="0" borderId="0" applyNumberFormat="0" applyFill="0" applyBorder="0" applyAlignment="0" applyProtection="0"/>
    <xf numFmtId="192" fontId="89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89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211" fontId="2" fillId="0" borderId="0">
      <alignment/>
      <protection locked="0"/>
    </xf>
    <xf numFmtId="2" fontId="2" fillId="0" borderId="0" applyFont="0" applyFill="0" applyBorder="0" applyAlignment="0" applyProtection="0"/>
    <xf numFmtId="211" fontId="2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211" fontId="194" fillId="0" borderId="0">
      <alignment/>
      <protection locked="0"/>
    </xf>
    <xf numFmtId="258" fontId="237" fillId="0" borderId="0">
      <alignment/>
      <protection locked="0"/>
    </xf>
    <xf numFmtId="258" fontId="237" fillId="0" borderId="0">
      <alignment/>
      <protection locked="0"/>
    </xf>
    <xf numFmtId="192" fontId="159" fillId="0" borderId="0" applyNumberFormat="0" applyFill="0" applyBorder="0" applyAlignment="0" applyProtection="0"/>
    <xf numFmtId="192" fontId="159" fillId="0" borderId="0" applyNumberFormat="0" applyFill="0" applyBorder="0" applyAlignment="0" applyProtection="0"/>
    <xf numFmtId="192" fontId="159" fillId="0" borderId="0" applyNumberFormat="0" applyFill="0" applyBorder="0" applyAlignment="0" applyProtection="0"/>
    <xf numFmtId="192" fontId="159" fillId="0" borderId="0" applyNumberFormat="0" applyFill="0" applyBorder="0" applyAlignment="0" applyProtection="0"/>
    <xf numFmtId="192" fontId="159" fillId="0" borderId="0" applyNumberFormat="0" applyFill="0" applyBorder="0" applyAlignment="0" applyProtection="0"/>
    <xf numFmtId="192" fontId="159" fillId="0" borderId="0" applyNumberFormat="0" applyFill="0" applyBorder="0" applyAlignment="0" applyProtection="0"/>
    <xf numFmtId="192" fontId="159" fillId="0" borderId="0" applyNumberFormat="0" applyFill="0" applyBorder="0" applyAlignment="0" applyProtection="0"/>
    <xf numFmtId="192" fontId="122" fillId="0" borderId="0" applyFill="0" applyBorder="0" applyProtection="0">
      <alignment horizontal="left"/>
    </xf>
    <xf numFmtId="192" fontId="122" fillId="0" borderId="0" applyFill="0" applyBorder="0" applyProtection="0">
      <alignment horizontal="left"/>
    </xf>
    <xf numFmtId="247" fontId="222" fillId="0" borderId="0">
      <alignment/>
      <protection/>
    </xf>
    <xf numFmtId="260" fontId="125" fillId="0" borderId="0">
      <alignment horizontal="center"/>
      <protection/>
    </xf>
    <xf numFmtId="192" fontId="90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90" fillId="3" borderId="0" applyNumberFormat="0" applyBorder="0" applyAlignment="0" applyProtection="0"/>
    <xf numFmtId="192" fontId="90" fillId="3" borderId="0" applyNumberFormat="0" applyBorder="0" applyAlignment="0" applyProtection="0"/>
    <xf numFmtId="192" fontId="223" fillId="14" borderId="0" applyNumberFormat="0" applyBorder="0" applyAlignment="0" applyProtection="0"/>
    <xf numFmtId="192" fontId="90" fillId="3" borderId="0" applyNumberFormat="0" applyBorder="0" applyAlignment="0" applyProtection="0"/>
    <xf numFmtId="192" fontId="62" fillId="3" borderId="0" applyNumberFormat="0" applyBorder="0" applyAlignment="0" applyProtection="0"/>
    <xf numFmtId="192" fontId="90" fillId="49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90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38" fontId="6" fillId="18" borderId="0" applyNumberFormat="0" applyBorder="0" applyAlignment="0" applyProtection="0"/>
    <xf numFmtId="38" fontId="6" fillId="18" borderId="0" applyNumberFormat="0" applyBorder="0" applyAlignment="0" applyProtection="0"/>
    <xf numFmtId="38" fontId="6" fillId="18" borderId="0" applyNumberFormat="0" applyBorder="0" applyAlignment="0" applyProtection="0"/>
    <xf numFmtId="38" fontId="73" fillId="18" borderId="0" applyNumberFormat="0" applyBorder="0" applyAlignment="0" applyProtection="0"/>
    <xf numFmtId="38" fontId="6" fillId="18" borderId="0" applyNumberFormat="0" applyBorder="0" applyAlignment="0" applyProtection="0"/>
    <xf numFmtId="38" fontId="6" fillId="18" borderId="0" applyNumberFormat="0" applyBorder="0" applyAlignment="0" applyProtection="0"/>
    <xf numFmtId="38" fontId="6" fillId="18" borderId="0" applyNumberFormat="0" applyBorder="0" applyAlignment="0" applyProtection="0"/>
    <xf numFmtId="38" fontId="6" fillId="18" borderId="0" applyNumberFormat="0" applyBorder="0" applyAlignment="0" applyProtection="0"/>
    <xf numFmtId="247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61" fontId="123" fillId="0" borderId="0" applyFill="0" applyBorder="0" applyProtection="0">
      <alignment/>
    </xf>
    <xf numFmtId="247" fontId="123" fillId="0" borderId="0" applyFill="0" applyBorder="0" applyProtection="0">
      <alignment/>
    </xf>
    <xf numFmtId="247" fontId="123" fillId="0" borderId="0" applyFill="0" applyBorder="0" applyProtection="0">
      <alignment/>
    </xf>
    <xf numFmtId="261" fontId="123" fillId="0" borderId="0" applyFill="0" applyBorder="0" applyProtection="0">
      <alignment/>
    </xf>
    <xf numFmtId="192" fontId="241" fillId="0" borderId="0" applyNumberFormat="0" applyFill="0" applyBorder="0" applyAlignment="0" applyProtection="0"/>
    <xf numFmtId="192" fontId="79" fillId="0" borderId="14" applyNumberFormat="0" applyAlignment="0" applyProtection="0"/>
    <xf numFmtId="192" fontId="79" fillId="0" borderId="14" applyNumberFormat="0" applyAlignment="0" applyProtection="0"/>
    <xf numFmtId="192" fontId="79" fillId="0" borderId="14" applyNumberFormat="0" applyAlignment="0" applyProtection="0"/>
    <xf numFmtId="192" fontId="197" fillId="0" borderId="15" applyNumberFormat="0" applyAlignment="0" applyProtection="0"/>
    <xf numFmtId="192" fontId="79" fillId="0" borderId="14" applyNumberFormat="0" applyAlignment="0" applyProtection="0"/>
    <xf numFmtId="192" fontId="197" fillId="0" borderId="15" applyNumberFormat="0" applyAlignment="0" applyProtection="0"/>
    <xf numFmtId="192" fontId="79" fillId="0" borderId="14" applyNumberFormat="0" applyAlignment="0" applyProtection="0"/>
    <xf numFmtId="192" fontId="79" fillId="0" borderId="14" applyNumberFormat="0" applyAlignment="0" applyProtection="0"/>
    <xf numFmtId="192" fontId="79" fillId="0" borderId="14" applyNumberFormat="0" applyAlignment="0" applyProtection="0"/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197" fillId="0" borderId="17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79" fillId="0" borderId="16">
      <alignment horizontal="left" vertical="center"/>
      <protection/>
    </xf>
    <xf numFmtId="192" fontId="164" fillId="66" borderId="13" applyNumberFormat="0" applyFont="0" applyAlignment="0">
      <protection/>
    </xf>
    <xf numFmtId="192" fontId="91" fillId="0" borderId="4" applyNumberFormat="0" applyFill="0" applyAlignment="0" applyProtection="0"/>
    <xf numFmtId="192" fontId="131" fillId="0" borderId="0" applyNumberFormat="0" applyFill="0" applyBorder="0" applyAlignment="0" applyProtection="0"/>
    <xf numFmtId="192" fontId="134" fillId="0" borderId="4" applyNumberFormat="0" applyFill="0" applyAlignment="0" applyProtection="0"/>
    <xf numFmtId="192" fontId="134" fillId="0" borderId="4" applyNumberFormat="0" applyFill="0" applyAlignment="0" applyProtection="0"/>
    <xf numFmtId="192" fontId="134" fillId="0" borderId="4" applyNumberFormat="0" applyFill="0" applyAlignment="0" applyProtection="0"/>
    <xf numFmtId="258" fontId="243" fillId="0" borderId="0">
      <alignment/>
      <protection locked="0"/>
    </xf>
    <xf numFmtId="192" fontId="212" fillId="0" borderId="18" applyNumberFormat="0" applyFill="0" applyAlignment="0" applyProtection="0"/>
    <xf numFmtId="258" fontId="243" fillId="0" borderId="0">
      <alignment/>
      <protection locked="0"/>
    </xf>
    <xf numFmtId="192" fontId="212" fillId="0" borderId="18" applyNumberFormat="0" applyFill="0" applyAlignment="0" applyProtection="0"/>
    <xf numFmtId="258" fontId="243" fillId="0" borderId="0">
      <alignment/>
      <protection locked="0"/>
    </xf>
    <xf numFmtId="258" fontId="243" fillId="0" borderId="0">
      <alignment/>
      <protection locked="0"/>
    </xf>
    <xf numFmtId="192" fontId="79" fillId="0" borderId="4" applyNumberFormat="0" applyFill="0" applyAlignment="0" applyProtection="0"/>
    <xf numFmtId="258" fontId="243" fillId="0" borderId="0">
      <alignment/>
      <protection locked="0"/>
    </xf>
    <xf numFmtId="258" fontId="243" fillId="0" borderId="0">
      <alignment/>
      <protection locked="0"/>
    </xf>
    <xf numFmtId="258" fontId="243" fillId="0" borderId="0">
      <alignment/>
      <protection locked="0"/>
    </xf>
    <xf numFmtId="258" fontId="243" fillId="0" borderId="0">
      <alignment/>
      <protection locked="0"/>
    </xf>
    <xf numFmtId="192" fontId="212" fillId="0" borderId="19" applyNumberFormat="0" applyFill="0" applyAlignment="0" applyProtection="0"/>
    <xf numFmtId="258" fontId="243" fillId="0" borderId="0">
      <alignment/>
      <protection locked="0"/>
    </xf>
    <xf numFmtId="258" fontId="243" fillId="0" borderId="0">
      <alignment/>
      <protection locked="0"/>
    </xf>
    <xf numFmtId="192" fontId="134" fillId="0" borderId="4" applyNumberFormat="0" applyFill="0" applyAlignment="0" applyProtection="0"/>
    <xf numFmtId="192" fontId="198" fillId="0" borderId="0" applyNumberFormat="0" applyFill="0" applyBorder="0" applyAlignment="0" applyProtection="0"/>
    <xf numFmtId="258" fontId="243" fillId="0" borderId="0">
      <alignment/>
      <protection locked="0"/>
    </xf>
    <xf numFmtId="192" fontId="134" fillId="0" borderId="4" applyNumberFormat="0" applyFill="0" applyAlignment="0" applyProtection="0"/>
    <xf numFmtId="192" fontId="134" fillId="0" borderId="4" applyNumberFormat="0" applyFill="0" applyAlignment="0" applyProtection="0"/>
    <xf numFmtId="192" fontId="131" fillId="0" borderId="0" applyNumberFormat="0" applyFill="0" applyBorder="0" applyAlignment="0" applyProtection="0"/>
    <xf numFmtId="192" fontId="131" fillId="0" borderId="0" applyNumberFormat="0" applyFill="0" applyBorder="0" applyAlignment="0" applyProtection="0"/>
    <xf numFmtId="192" fontId="131" fillId="0" borderId="0" applyNumberFormat="0" applyFill="0" applyBorder="0" applyAlignment="0" applyProtection="0"/>
    <xf numFmtId="192" fontId="131" fillId="0" borderId="0" applyNumberFormat="0" applyFill="0" applyBorder="0" applyAlignment="0" applyProtection="0"/>
    <xf numFmtId="192" fontId="131" fillId="0" borderId="0" applyNumberFormat="0" applyFill="0" applyBorder="0" applyAlignment="0" applyProtection="0"/>
    <xf numFmtId="192" fontId="212" fillId="0" borderId="19" applyNumberFormat="0" applyFill="0" applyAlignment="0" applyProtection="0"/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92" fillId="0" borderId="5" applyNumberFormat="0" applyFill="0" applyAlignment="0" applyProtection="0"/>
    <xf numFmtId="192" fontId="79" fillId="0" borderId="0" applyNumberFormat="0" applyFill="0" applyBorder="0" applyAlignment="0" applyProtection="0"/>
    <xf numFmtId="192" fontId="135" fillId="0" borderId="5" applyNumberFormat="0" applyFill="0" applyAlignment="0" applyProtection="0"/>
    <xf numFmtId="192" fontId="135" fillId="0" borderId="5" applyNumberFormat="0" applyFill="0" applyAlignment="0" applyProtection="0"/>
    <xf numFmtId="192" fontId="135" fillId="0" borderId="5" applyNumberFormat="0" applyFill="0" applyAlignment="0" applyProtection="0"/>
    <xf numFmtId="258" fontId="243" fillId="0" borderId="0">
      <alignment/>
      <protection locked="0"/>
    </xf>
    <xf numFmtId="192" fontId="213" fillId="0" borderId="20" applyNumberFormat="0" applyFill="0" applyAlignment="0" applyProtection="0"/>
    <xf numFmtId="258" fontId="243" fillId="0" borderId="0">
      <alignment/>
      <protection locked="0"/>
    </xf>
    <xf numFmtId="192" fontId="213" fillId="0" borderId="20" applyNumberFormat="0" applyFill="0" applyAlignment="0" applyProtection="0"/>
    <xf numFmtId="258" fontId="243" fillId="0" borderId="0">
      <alignment/>
      <protection locked="0"/>
    </xf>
    <xf numFmtId="258" fontId="243" fillId="0" borderId="0">
      <alignment/>
      <protection locked="0"/>
    </xf>
    <xf numFmtId="192" fontId="91" fillId="0" borderId="5" applyNumberFormat="0" applyFill="0" applyAlignment="0" applyProtection="0"/>
    <xf numFmtId="258" fontId="243" fillId="0" borderId="0">
      <alignment/>
      <protection locked="0"/>
    </xf>
    <xf numFmtId="258" fontId="243" fillId="0" borderId="0">
      <alignment/>
      <protection locked="0"/>
    </xf>
    <xf numFmtId="258" fontId="243" fillId="0" borderId="0">
      <alignment/>
      <protection locked="0"/>
    </xf>
    <xf numFmtId="258" fontId="243" fillId="0" borderId="0">
      <alignment/>
      <protection locked="0"/>
    </xf>
    <xf numFmtId="192" fontId="213" fillId="0" borderId="5" applyNumberFormat="0" applyFill="0" applyAlignment="0" applyProtection="0"/>
    <xf numFmtId="258" fontId="243" fillId="0" borderId="0">
      <alignment/>
      <protection locked="0"/>
    </xf>
    <xf numFmtId="258" fontId="243" fillId="0" borderId="0">
      <alignment/>
      <protection locked="0"/>
    </xf>
    <xf numFmtId="192" fontId="135" fillId="0" borderId="5" applyNumberFormat="0" applyFill="0" applyAlignment="0" applyProtection="0"/>
    <xf numFmtId="192" fontId="197" fillId="0" borderId="0" applyNumberFormat="0" applyFill="0" applyBorder="0" applyAlignment="0" applyProtection="0"/>
    <xf numFmtId="258" fontId="243" fillId="0" borderId="0">
      <alignment/>
      <protection locked="0"/>
    </xf>
    <xf numFmtId="192" fontId="135" fillId="0" borderId="5" applyNumberFormat="0" applyFill="0" applyAlignment="0" applyProtection="0"/>
    <xf numFmtId="192" fontId="135" fillId="0" borderId="5" applyNumberFormat="0" applyFill="0" applyAlignment="0" applyProtection="0"/>
    <xf numFmtId="192" fontId="79" fillId="0" borderId="0" applyNumberFormat="0" applyFill="0" applyBorder="0" applyAlignment="0" applyProtection="0"/>
    <xf numFmtId="192" fontId="79" fillId="0" borderId="0" applyNumberFormat="0" applyFill="0" applyBorder="0" applyAlignment="0" applyProtection="0"/>
    <xf numFmtId="192" fontId="79" fillId="0" borderId="0" applyNumberFormat="0" applyFill="0" applyBorder="0" applyAlignment="0" applyProtection="0"/>
    <xf numFmtId="192" fontId="79" fillId="0" borderId="0" applyNumberFormat="0" applyFill="0" applyBorder="0" applyAlignment="0" applyProtection="0"/>
    <xf numFmtId="192" fontId="79" fillId="0" borderId="0" applyNumberFormat="0" applyFill="0" applyBorder="0" applyAlignment="0" applyProtection="0"/>
    <xf numFmtId="192" fontId="213" fillId="0" borderId="5" applyNumberFormat="0" applyFill="0" applyAlignment="0" applyProtection="0"/>
    <xf numFmtId="192" fontId="93" fillId="0" borderId="6" applyNumberFormat="0" applyFill="0" applyAlignment="0" applyProtection="0"/>
    <xf numFmtId="192" fontId="136" fillId="0" borderId="6" applyNumberFormat="0" applyFill="0" applyAlignment="0" applyProtection="0"/>
    <xf numFmtId="192" fontId="136" fillId="0" borderId="6" applyNumberFormat="0" applyFill="0" applyAlignment="0" applyProtection="0"/>
    <xf numFmtId="192" fontId="136" fillId="0" borderId="6" applyNumberFormat="0" applyFill="0" applyAlignment="0" applyProtection="0"/>
    <xf numFmtId="192" fontId="214" fillId="0" borderId="21" applyNumberFormat="0" applyFill="0" applyAlignment="0" applyProtection="0"/>
    <xf numFmtId="192" fontId="214" fillId="0" borderId="21" applyNumberFormat="0" applyFill="0" applyAlignment="0" applyProtection="0"/>
    <xf numFmtId="192" fontId="92" fillId="0" borderId="6" applyNumberFormat="0" applyFill="0" applyAlignment="0" applyProtection="0"/>
    <xf numFmtId="192" fontId="93" fillId="0" borderId="6" applyNumberFormat="0" applyFill="0" applyAlignment="0" applyProtection="0"/>
    <xf numFmtId="192" fontId="136" fillId="0" borderId="6" applyNumberFormat="0" applyFill="0" applyAlignment="0" applyProtection="0"/>
    <xf numFmtId="192" fontId="214" fillId="0" borderId="22" applyNumberFormat="0" applyFill="0" applyAlignment="0" applyProtection="0"/>
    <xf numFmtId="192" fontId="136" fillId="0" borderId="6" applyNumberFormat="0" applyFill="0" applyAlignment="0" applyProtection="0"/>
    <xf numFmtId="192" fontId="136" fillId="0" borderId="6" applyNumberFormat="0" applyFill="0" applyAlignment="0" applyProtection="0"/>
    <xf numFmtId="192" fontId="214" fillId="0" borderId="23" applyNumberFormat="0" applyFill="0" applyAlignment="0" applyProtection="0"/>
    <xf numFmtId="192" fontId="136" fillId="0" borderId="6" applyNumberFormat="0" applyFill="0" applyAlignment="0" applyProtection="0"/>
    <xf numFmtId="192" fontId="93" fillId="0" borderId="6" applyNumberFormat="0" applyFill="0" applyAlignment="0" applyProtection="0"/>
    <xf numFmtId="192" fontId="136" fillId="0" borderId="6" applyNumberFormat="0" applyFill="0" applyAlignment="0" applyProtection="0"/>
    <xf numFmtId="192" fontId="93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192" fontId="92" fillId="0" borderId="0" applyNumberFormat="0" applyFill="0" applyBorder="0" applyAlignment="0" applyProtection="0"/>
    <xf numFmtId="192" fontId="93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214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93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262" fontId="242" fillId="25" borderId="0">
      <alignment wrapText="1"/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192" fontId="164" fillId="66" borderId="13" applyNumberFormat="0" applyFont="0" applyAlignment="0">
      <protection/>
    </xf>
    <xf numFmtId="262" fontId="242" fillId="25" borderId="0">
      <alignment horizontal="right" wrapText="1"/>
      <protection/>
    </xf>
    <xf numFmtId="262" fontId="242" fillId="25" borderId="0">
      <alignment/>
      <protection/>
    </xf>
    <xf numFmtId="192" fontId="164" fillId="66" borderId="13" applyNumberFormat="0" applyFont="0" applyAlignment="0">
      <protection/>
    </xf>
    <xf numFmtId="209" fontId="2" fillId="0" borderId="0">
      <alignment/>
      <protection locked="0"/>
    </xf>
    <xf numFmtId="209" fontId="2" fillId="0" borderId="0">
      <alignment/>
      <protection locked="0"/>
    </xf>
    <xf numFmtId="209" fontId="194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209" fontId="2" fillId="0" borderId="0">
      <alignment/>
      <protection locked="0"/>
    </xf>
    <xf numFmtId="209" fontId="2" fillId="0" borderId="0">
      <alignment/>
      <protection locked="0"/>
    </xf>
    <xf numFmtId="209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209" fontId="194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" fillId="0" borderId="0">
      <alignment/>
      <protection locked="0"/>
    </xf>
    <xf numFmtId="192" fontId="244" fillId="0" borderId="24" applyNumberFormat="0" applyFill="0" applyAlignment="0" applyProtection="0"/>
    <xf numFmtId="192" fontId="244" fillId="0" borderId="24" applyNumberFormat="0" applyFill="0" applyAlignment="0" applyProtection="0"/>
    <xf numFmtId="192" fontId="70" fillId="0" borderId="0" applyNumberFormat="0" applyFill="0" applyBorder="0" applyAlignment="0" applyProtection="0"/>
    <xf numFmtId="192" fontId="132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199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20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9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0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215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189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189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75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189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20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15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202" fillId="0" borderId="0" applyNumberFormat="0" applyFill="0" applyBorder="0" applyAlignment="0" applyProtection="0"/>
    <xf numFmtId="192" fontId="199" fillId="0" borderId="0" applyNumberFormat="0" applyFill="0" applyBorder="0" applyAlignment="0" applyProtection="0"/>
    <xf numFmtId="192" fontId="20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200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132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203" fillId="0" borderId="0" applyNumberFormat="0" applyFill="0" applyBorder="0" applyAlignment="0" applyProtection="0"/>
    <xf numFmtId="192" fontId="224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45" fillId="2" borderId="0" applyNumberFormat="0" applyBorder="0" applyAlignment="0" applyProtection="0"/>
    <xf numFmtId="192" fontId="94" fillId="7" borderId="7" applyNumberFormat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73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0" fontId="6" fillId="13" borderId="13" applyNumberFormat="0" applyBorder="0" applyAlignment="0" applyProtection="0"/>
    <xf numFmtId="192" fontId="50" fillId="7" borderId="7" applyNumberFormat="0" applyAlignment="0" applyProtection="0"/>
    <xf numFmtId="192" fontId="94" fillId="54" borderId="7" applyNumberFormat="0" applyAlignment="0" applyProtection="0"/>
    <xf numFmtId="192" fontId="50" fillId="7" borderId="7" applyNumberFormat="0" applyAlignment="0" applyProtection="0"/>
    <xf numFmtId="192" fontId="94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8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8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70" fillId="1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70" fillId="1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70" fillId="1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94" fillId="54" borderId="7" applyNumberFormat="0" applyAlignment="0" applyProtection="0"/>
    <xf numFmtId="192" fontId="94" fillId="54" borderId="7" applyNumberFormat="0" applyAlignment="0" applyProtection="0"/>
    <xf numFmtId="192" fontId="50" fillId="7" borderId="7" applyNumberFormat="0" applyAlignment="0" applyProtection="0"/>
    <xf numFmtId="192" fontId="94" fillId="54" borderId="7" applyNumberFormat="0" applyAlignment="0" applyProtection="0"/>
    <xf numFmtId="192" fontId="94" fillId="54" borderId="7" applyNumberFormat="0" applyAlignment="0" applyProtection="0"/>
    <xf numFmtId="192" fontId="50" fillId="7" borderId="7" applyNumberFormat="0" applyAlignment="0" applyProtection="0"/>
    <xf numFmtId="192" fontId="94" fillId="54" borderId="7" applyNumberFormat="0" applyAlignment="0" applyProtection="0"/>
    <xf numFmtId="192" fontId="94" fillId="54" borderId="7" applyNumberFormat="0" applyAlignment="0" applyProtection="0"/>
    <xf numFmtId="192" fontId="50" fillId="7" borderId="7" applyNumberFormat="0" applyAlignment="0" applyProtection="0"/>
    <xf numFmtId="192" fontId="94" fillId="54" borderId="7" applyNumberFormat="0" applyAlignment="0" applyProtection="0"/>
    <xf numFmtId="192" fontId="94" fillId="54" borderId="7" applyNumberFormat="0" applyAlignment="0" applyProtection="0"/>
    <xf numFmtId="192" fontId="50" fillId="7" borderId="7" applyNumberFormat="0" applyAlignment="0" applyProtection="0"/>
    <xf numFmtId="192" fontId="94" fillId="54" borderId="7" applyNumberFormat="0" applyAlignment="0" applyProtection="0"/>
    <xf numFmtId="192" fontId="94" fillId="54" borderId="7" applyNumberFormat="0" applyAlignment="0" applyProtection="0"/>
    <xf numFmtId="192" fontId="165" fillId="67" borderId="0">
      <alignment/>
      <protection/>
    </xf>
    <xf numFmtId="263" fontId="2" fillId="67" borderId="0">
      <alignment/>
      <protection/>
    </xf>
    <xf numFmtId="263" fontId="2" fillId="67" borderId="0">
      <alignment/>
      <protection/>
    </xf>
    <xf numFmtId="263" fontId="2" fillId="67" borderId="0">
      <alignment/>
      <protection/>
    </xf>
    <xf numFmtId="263" fontId="2" fillId="67" borderId="0">
      <alignment/>
      <protection/>
    </xf>
    <xf numFmtId="254" fontId="165" fillId="67" borderId="0">
      <alignment/>
      <protection/>
    </xf>
    <xf numFmtId="192" fontId="165" fillId="67" borderId="0">
      <alignment/>
      <protection/>
    </xf>
    <xf numFmtId="263" fontId="2" fillId="67" borderId="0">
      <alignment/>
      <protection/>
    </xf>
    <xf numFmtId="192" fontId="94" fillId="25" borderId="7" applyNumberFormat="0" applyAlignment="0" applyProtection="0"/>
    <xf numFmtId="192" fontId="86" fillId="2" borderId="0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92" fontId="7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44" fontId="54" fillId="0" borderId="0" applyFill="0" applyBorder="0" applyAlignment="0">
      <protection/>
    </xf>
    <xf numFmtId="254" fontId="54" fillId="0" borderId="0" applyFill="0" applyBorder="0" applyAlignment="0">
      <protection/>
    </xf>
    <xf numFmtId="44" fontId="54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4" fontId="54" fillId="0" borderId="0" applyFill="0" applyBorder="0" applyAlignment="0">
      <protection/>
    </xf>
    <xf numFmtId="192" fontId="95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  <xf numFmtId="192" fontId="216" fillId="0" borderId="25" applyNumberFormat="0" applyFill="0" applyAlignment="0" applyProtection="0"/>
    <xf numFmtId="192" fontId="216" fillId="0" borderId="25" applyNumberFormat="0" applyFill="0" applyAlignment="0" applyProtection="0"/>
    <xf numFmtId="192" fontId="94" fillId="0" borderId="10" applyNumberFormat="0" applyFill="0" applyAlignment="0" applyProtection="0"/>
    <xf numFmtId="192" fontId="95" fillId="0" borderId="10" applyNumberFormat="0" applyFill="0" applyAlignment="0" applyProtection="0"/>
    <xf numFmtId="192" fontId="60" fillId="0" borderId="10" applyNumberFormat="0" applyFill="0" applyAlignment="0" applyProtection="0"/>
    <xf numFmtId="192" fontId="216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  <xf numFmtId="192" fontId="95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  <xf numFmtId="192" fontId="166" fillId="68" borderId="0">
      <alignment/>
      <protection/>
    </xf>
    <xf numFmtId="263" fontId="2" fillId="68" borderId="0">
      <alignment/>
      <protection/>
    </xf>
    <xf numFmtId="263" fontId="2" fillId="68" borderId="0">
      <alignment/>
      <protection/>
    </xf>
    <xf numFmtId="263" fontId="2" fillId="68" borderId="0">
      <alignment/>
      <protection/>
    </xf>
    <xf numFmtId="263" fontId="2" fillId="68" borderId="0">
      <alignment/>
      <protection/>
    </xf>
    <xf numFmtId="254" fontId="166" fillId="68" borderId="0">
      <alignment/>
      <protection/>
    </xf>
    <xf numFmtId="192" fontId="166" fillId="68" borderId="0">
      <alignment/>
      <protection/>
    </xf>
    <xf numFmtId="263" fontId="2" fillId="68" borderId="0">
      <alignment/>
      <protection/>
    </xf>
    <xf numFmtId="229" fontId="2" fillId="0" borderId="0" applyFont="0" applyFill="0" applyBorder="0" applyAlignment="0" applyProtection="0"/>
    <xf numFmtId="264" fontId="2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50" fontId="43" fillId="0" borderId="0" applyFont="0" applyFill="0" applyBorder="0" applyAlignment="0" applyProtection="0"/>
    <xf numFmtId="250" fontId="43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43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217" fontId="2" fillId="0" borderId="0" applyFont="0" applyFill="0" applyBorder="0" applyAlignment="0" applyProtection="0"/>
    <xf numFmtId="250" fontId="43" fillId="0" borderId="0" applyFont="0" applyFill="0" applyBorder="0" applyAlignment="0" applyProtection="0"/>
    <xf numFmtId="25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250" fontId="43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04" fontId="43" fillId="0" borderId="0" applyFont="0" applyFill="0" applyBorder="0" applyAlignment="0" applyProtection="0"/>
    <xf numFmtId="250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05" fontId="73" fillId="0" borderId="0" applyFont="0" applyFill="0" applyBorder="0" applyAlignment="0" applyProtection="0"/>
    <xf numFmtId="232" fontId="73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210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2" fontId="120" fillId="0" borderId="13" applyNumberFormat="0" applyFont="0" applyProtection="0">
      <alignment/>
    </xf>
    <xf numFmtId="192" fontId="120" fillId="0" borderId="13" applyNumberFormat="0" applyFont="0" applyProtection="0">
      <alignment/>
    </xf>
    <xf numFmtId="192" fontId="120" fillId="0" borderId="13" applyNumberFormat="0" applyFont="0" applyProtection="0">
      <alignment/>
    </xf>
    <xf numFmtId="192" fontId="120" fillId="0" borderId="13" applyNumberFormat="0" applyFont="0" applyProtection="0">
      <alignment/>
    </xf>
    <xf numFmtId="192" fontId="120" fillId="0" borderId="13" applyNumberFormat="0" applyFont="0" applyProtection="0">
      <alignment/>
    </xf>
    <xf numFmtId="192" fontId="120" fillId="0" borderId="13" applyNumberFormat="0" applyFont="0" applyProtection="0">
      <alignment/>
    </xf>
    <xf numFmtId="192" fontId="2" fillId="0" borderId="0" applyNumberFormat="0">
      <alignment/>
      <protection/>
    </xf>
    <xf numFmtId="192" fontId="2" fillId="0" borderId="0" applyNumberFormat="0">
      <alignment/>
      <protection/>
    </xf>
    <xf numFmtId="192" fontId="96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96" fillId="25" borderId="0" applyNumberFormat="0" applyBorder="0" applyAlignment="0" applyProtection="0"/>
    <xf numFmtId="192" fontId="96" fillId="25" borderId="0" applyNumberFormat="0" applyBorder="0" applyAlignment="0" applyProtection="0"/>
    <xf numFmtId="192" fontId="5" fillId="69" borderId="0" applyNumberFormat="0" applyBorder="0" applyAlignment="0" applyProtection="0"/>
    <xf numFmtId="192" fontId="96" fillId="25" borderId="0" applyNumberFormat="0" applyBorder="0" applyAlignment="0" applyProtection="0"/>
    <xf numFmtId="192" fontId="63" fillId="25" borderId="0" applyNumberFormat="0" applyBorder="0" applyAlignment="0" applyProtection="0"/>
    <xf numFmtId="192" fontId="247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96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96" fillId="25" borderId="0" applyNumberFormat="0" applyBorder="0" applyAlignment="0" applyProtection="0"/>
    <xf numFmtId="192" fontId="96" fillId="25" borderId="0" applyNumberFormat="0" applyBorder="0" applyAlignment="0" applyProtection="0"/>
    <xf numFmtId="37" fontId="204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92" fontId="162" fillId="0" borderId="0">
      <alignment/>
      <protection/>
    </xf>
    <xf numFmtId="177" fontId="2" fillId="0" borderId="0">
      <alignment/>
      <protection/>
    </xf>
    <xf numFmtId="223" fontId="137" fillId="0" borderId="0">
      <alignment/>
      <protection/>
    </xf>
    <xf numFmtId="210" fontId="67" fillId="0" borderId="0">
      <alignment/>
      <protection/>
    </xf>
    <xf numFmtId="272" fontId="2" fillId="0" borderId="0">
      <alignment/>
      <protection/>
    </xf>
    <xf numFmtId="243" fontId="171" fillId="0" borderId="0">
      <alignment/>
      <protection/>
    </xf>
    <xf numFmtId="272" fontId="2" fillId="0" borderId="0">
      <alignment/>
      <protection/>
    </xf>
    <xf numFmtId="210" fontId="205" fillId="0" borderId="0">
      <alignment/>
      <protection/>
    </xf>
    <xf numFmtId="210" fontId="67" fillId="0" borderId="0">
      <alignment/>
      <protection/>
    </xf>
    <xf numFmtId="248" fontId="4" fillId="0" borderId="0">
      <alignment/>
      <protection/>
    </xf>
    <xf numFmtId="272" fontId="2" fillId="0" borderId="0">
      <alignment/>
      <protection/>
    </xf>
    <xf numFmtId="272" fontId="2" fillId="0" borderId="0">
      <alignment/>
      <protection/>
    </xf>
    <xf numFmtId="210" fontId="67" fillId="0" borderId="0">
      <alignment/>
      <protection/>
    </xf>
    <xf numFmtId="272" fontId="2" fillId="0" borderId="0">
      <alignment/>
      <protection/>
    </xf>
    <xf numFmtId="192" fontId="144" fillId="0" borderId="0">
      <alignment/>
      <protection/>
    </xf>
    <xf numFmtId="192" fontId="4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125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144" fillId="0" borderId="0">
      <alignment/>
      <protection/>
    </xf>
    <xf numFmtId="192" fontId="43" fillId="0" borderId="0">
      <alignment/>
      <protection/>
    </xf>
    <xf numFmtId="192" fontId="4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144" fillId="0" borderId="0">
      <alignment/>
      <protection/>
    </xf>
    <xf numFmtId="192" fontId="47" fillId="0" borderId="0">
      <alignment/>
      <protection/>
    </xf>
    <xf numFmtId="192" fontId="83" fillId="0" borderId="0">
      <alignment/>
      <protection/>
    </xf>
    <xf numFmtId="192" fontId="2" fillId="0" borderId="0">
      <alignment/>
      <protection/>
    </xf>
    <xf numFmtId="192" fontId="47" fillId="0" borderId="0">
      <alignment/>
      <protection/>
    </xf>
    <xf numFmtId="192" fontId="83" fillId="0" borderId="0">
      <alignment/>
      <protection/>
    </xf>
    <xf numFmtId="192" fontId="125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144" fillId="0" borderId="0">
      <alignment/>
      <protection/>
    </xf>
    <xf numFmtId="192" fontId="125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144" fillId="0" borderId="0">
      <alignment/>
      <protection/>
    </xf>
    <xf numFmtId="192" fontId="12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8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8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44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125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 vertical="top"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06" fillId="0" borderId="0">
      <alignment/>
      <protection/>
    </xf>
    <xf numFmtId="192" fontId="20" fillId="0" borderId="0">
      <alignment/>
      <protection/>
    </xf>
    <xf numFmtId="192" fontId="2" fillId="0" borderId="0">
      <alignment vertical="top"/>
      <protection/>
    </xf>
    <xf numFmtId="192" fontId="20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4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4" fillId="0" borderId="0">
      <alignment/>
      <protection/>
    </xf>
    <xf numFmtId="192" fontId="2" fillId="0" borderId="0">
      <alignment vertical="top"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0" fontId="2" fillId="0" borderId="0">
      <alignment/>
      <protection/>
    </xf>
    <xf numFmtId="192" fontId="1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8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1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44" fillId="0" borderId="0">
      <alignment vertical="center"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05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105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5" fillId="0" borderId="0">
      <alignment/>
      <protection/>
    </xf>
    <xf numFmtId="192" fontId="68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5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" fillId="0" borderId="0">
      <alignment vertical="top"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144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144" fillId="0" borderId="0">
      <alignment/>
      <protection/>
    </xf>
    <xf numFmtId="192" fontId="207" fillId="0" borderId="0">
      <alignment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144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6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7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6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0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7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1" fillId="0" borderId="0">
      <alignment vertical="center"/>
      <protection/>
    </xf>
    <xf numFmtId="192" fontId="83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8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 vertical="top"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 vertical="top"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2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5" fillId="0" borderId="0">
      <alignment/>
      <protection/>
    </xf>
    <xf numFmtId="192" fontId="126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" fillId="0" borderId="0">
      <alignment vertical="top"/>
      <protection/>
    </xf>
    <xf numFmtId="192" fontId="2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6" fillId="0" borderId="0">
      <alignment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83" fillId="0" borderId="0">
      <alignment/>
      <protection/>
    </xf>
    <xf numFmtId="192" fontId="2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7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105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83" fillId="0" borderId="0">
      <alignment/>
      <protection/>
    </xf>
    <xf numFmtId="192" fontId="43" fillId="0" borderId="0">
      <alignment/>
      <protection/>
    </xf>
    <xf numFmtId="192" fontId="47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 applyFill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5" fillId="0" borderId="0">
      <alignment/>
      <protection/>
    </xf>
    <xf numFmtId="192" fontId="220" fillId="0" borderId="0">
      <alignment/>
      <protection/>
    </xf>
    <xf numFmtId="192" fontId="20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06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6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52" fillId="0" borderId="0">
      <alignment vertical="center"/>
      <protection/>
    </xf>
    <xf numFmtId="192" fontId="43" fillId="0" borderId="0">
      <alignment/>
      <protection/>
    </xf>
    <xf numFmtId="192" fontId="6" fillId="0" borderId="0">
      <alignment/>
      <protection/>
    </xf>
    <xf numFmtId="192" fontId="43" fillId="0" borderId="0">
      <alignment/>
      <protection/>
    </xf>
    <xf numFmtId="192" fontId="152" fillId="0" borderId="0">
      <alignment vertical="center"/>
      <protection/>
    </xf>
    <xf numFmtId="192" fontId="2" fillId="0" borderId="0">
      <alignment/>
      <protection/>
    </xf>
    <xf numFmtId="192" fontId="152" fillId="0" borderId="0">
      <alignment vertical="center"/>
      <protection/>
    </xf>
    <xf numFmtId="192" fontId="206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52" fillId="0" borderId="0">
      <alignment vertical="center"/>
      <protection/>
    </xf>
    <xf numFmtId="192" fontId="2" fillId="0" borderId="0">
      <alignment/>
      <protection/>
    </xf>
    <xf numFmtId="192" fontId="6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5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6" fillId="0" borderId="0">
      <alignment/>
      <protection/>
    </xf>
    <xf numFmtId="192" fontId="43" fillId="0" borderId="0">
      <alignment vertical="center"/>
      <protection/>
    </xf>
    <xf numFmtId="192" fontId="6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6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7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20" fillId="0" borderId="0">
      <alignment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83" fillId="0" borderId="0">
      <alignment/>
      <protection/>
    </xf>
    <xf numFmtId="192" fontId="43" fillId="0" borderId="0">
      <alignment/>
      <protection/>
    </xf>
    <xf numFmtId="192" fontId="190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105" fillId="0" borderId="0">
      <alignment/>
      <protection/>
    </xf>
    <xf numFmtId="192" fontId="2" fillId="0" borderId="0">
      <alignment/>
      <protection/>
    </xf>
    <xf numFmtId="192" fontId="4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7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105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190" fillId="0" borderId="0">
      <alignment vertical="center"/>
      <protection/>
    </xf>
    <xf numFmtId="192" fontId="47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20" fillId="0" borderId="0">
      <alignment/>
      <protection/>
    </xf>
    <xf numFmtId="192" fontId="47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5" fillId="0" borderId="0">
      <alignment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144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1" fillId="0" borderId="0">
      <alignment vertical="center"/>
      <protection/>
    </xf>
    <xf numFmtId="192" fontId="2" fillId="0" borderId="0">
      <alignment/>
      <protection/>
    </xf>
    <xf numFmtId="192" fontId="83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5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6" fillId="0" borderId="0">
      <alignment/>
      <protection/>
    </xf>
    <xf numFmtId="192" fontId="4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83" fillId="0" borderId="0">
      <alignment/>
      <protection/>
    </xf>
    <xf numFmtId="192" fontId="43" fillId="0" borderId="0">
      <alignment/>
      <protection/>
    </xf>
    <xf numFmtId="192" fontId="4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0" fillId="0" borderId="0">
      <alignment vertical="center"/>
      <protection/>
    </xf>
    <xf numFmtId="192" fontId="4" fillId="0" borderId="0">
      <alignment/>
      <protection/>
    </xf>
    <xf numFmtId="192" fontId="43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7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0" fillId="0" borderId="0">
      <alignment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7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7" fillId="0" borderId="0">
      <alignment vertical="center"/>
      <protection/>
    </xf>
    <xf numFmtId="192" fontId="125" fillId="0" borderId="0">
      <alignment/>
      <protection/>
    </xf>
    <xf numFmtId="192" fontId="2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127" fillId="0" borderId="0">
      <alignment/>
      <protection/>
    </xf>
    <xf numFmtId="192" fontId="43" fillId="0" borderId="0">
      <alignment vertical="center"/>
      <protection/>
    </xf>
    <xf numFmtId="192" fontId="47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0" fillId="0" borderId="0">
      <alignment/>
      <protection/>
    </xf>
    <xf numFmtId="192" fontId="47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" fillId="0" borderId="0">
      <alignment/>
      <protection/>
    </xf>
    <xf numFmtId="192" fontId="5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220" fillId="0" borderId="0">
      <alignment/>
      <protection/>
    </xf>
    <xf numFmtId="192" fontId="4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214" fontId="165" fillId="0" borderId="0">
      <alignment/>
      <protection/>
    </xf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2" fillId="13" borderId="11" applyNumberFormat="0" applyFont="0" applyAlignment="0" applyProtection="0"/>
    <xf numFmtId="192" fontId="68" fillId="13" borderId="11" applyNumberFormat="0" applyFont="0" applyAlignment="0" applyProtection="0"/>
    <xf numFmtId="192" fontId="73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2" fillId="13" borderId="26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2" fillId="13" borderId="26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220" fillId="70" borderId="11" applyNumberForma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207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7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83" fillId="13" borderId="11" applyNumberFormat="0" applyFont="0" applyAlignment="0" applyProtection="0"/>
    <xf numFmtId="192" fontId="54" fillId="43" borderId="11" applyNumberFormat="0" applyFont="0" applyAlignment="0" applyProtection="0"/>
    <xf numFmtId="192" fontId="54" fillId="43" borderId="11" applyNumberFormat="0" applyFont="0" applyAlignment="0" applyProtection="0"/>
    <xf numFmtId="192" fontId="54" fillId="43" borderId="11" applyNumberFormat="0" applyFont="0" applyAlignment="0" applyProtection="0"/>
    <xf numFmtId="192" fontId="54" fillId="43" borderId="11" applyNumberFormat="0" applyFont="0" applyAlignment="0" applyProtection="0"/>
    <xf numFmtId="192" fontId="54" fillId="43" borderId="11" applyNumberFormat="0" applyFont="0" applyAlignment="0" applyProtection="0"/>
    <xf numFmtId="192" fontId="83" fillId="13" borderId="11" applyNumberFormat="0" applyFont="0" applyAlignment="0" applyProtection="0"/>
    <xf numFmtId="204" fontId="2" fillId="0" borderId="0" applyFont="0" applyFill="0" applyBorder="0" applyAlignment="0" applyProtection="0"/>
    <xf numFmtId="38" fontId="24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97" fillId="18" borderId="8" applyNumberFormat="0" applyAlignment="0" applyProtection="0"/>
    <xf numFmtId="192" fontId="51" fillId="18" borderId="8" applyNumberFormat="0" applyAlignment="0" applyProtection="0"/>
    <xf numFmtId="192" fontId="51" fillId="18" borderId="8" applyNumberFormat="0" applyAlignment="0" applyProtection="0"/>
    <xf numFmtId="192" fontId="51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20" fillId="5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51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51" fillId="18" borderId="8" applyNumberFormat="0" applyAlignment="0" applyProtection="0"/>
    <xf numFmtId="192" fontId="51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51" fillId="18" borderId="8" applyNumberFormat="0" applyAlignment="0" applyProtection="0"/>
    <xf numFmtId="192" fontId="97" fillId="60" borderId="8" applyNumberFormat="0" applyAlignment="0" applyProtection="0"/>
    <xf numFmtId="192" fontId="97" fillId="60" borderId="8" applyNumberFormat="0" applyAlignment="0" applyProtection="0"/>
    <xf numFmtId="192" fontId="97" fillId="60" borderId="8" applyNumberFormat="0" applyAlignment="0" applyProtection="0"/>
    <xf numFmtId="192" fontId="97" fillId="60" borderId="8" applyNumberFormat="0" applyAlignment="0" applyProtection="0"/>
    <xf numFmtId="192" fontId="97" fillId="60" borderId="8" applyNumberFormat="0" applyAlignment="0" applyProtection="0"/>
    <xf numFmtId="192" fontId="97" fillId="18" borderId="8" applyNumberFormat="0" applyAlignment="0" applyProtection="0"/>
    <xf numFmtId="192" fontId="51" fillId="18" borderId="8" applyNumberFormat="0" applyAlignment="0" applyProtection="0"/>
    <xf numFmtId="14" fontId="122" fillId="0" borderId="0">
      <alignment horizontal="center" wrapText="1"/>
      <protection locked="0"/>
    </xf>
    <xf numFmtId="14" fontId="122" fillId="0" borderId="0">
      <alignment horizontal="center" wrapText="1"/>
      <protection locked="0"/>
    </xf>
    <xf numFmtId="14" fontId="122" fillId="0" borderId="0">
      <alignment horizontal="center" wrapText="1"/>
      <protection locked="0"/>
    </xf>
    <xf numFmtId="14" fontId="122" fillId="0" borderId="0">
      <alignment horizontal="center" wrapText="1"/>
      <protection locked="0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94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5" fillId="0" borderId="27" applyNumberFormat="0" applyBorder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54" fillId="0" borderId="0" applyFill="0" applyBorder="0" applyAlignment="0">
      <protection/>
    </xf>
    <xf numFmtId="254" fontId="54" fillId="0" borderId="0" applyFill="0" applyBorder="0" applyAlignment="0">
      <protection/>
    </xf>
    <xf numFmtId="44" fontId="54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4" fontId="54" fillId="0" borderId="0" applyFill="0" applyBorder="0" applyAlignment="0">
      <protection/>
    </xf>
    <xf numFmtId="192" fontId="167" fillId="0" borderId="0">
      <alignment/>
      <protection/>
    </xf>
    <xf numFmtId="5" fontId="167" fillId="0" borderId="0">
      <alignment/>
      <protection/>
    </xf>
    <xf numFmtId="5" fontId="167" fillId="0" borderId="0">
      <alignment/>
      <protection/>
    </xf>
    <xf numFmtId="192" fontId="167" fillId="0" borderId="0">
      <alignment/>
      <protection/>
    </xf>
    <xf numFmtId="5" fontId="167" fillId="0" borderId="0">
      <alignment/>
      <protection/>
    </xf>
    <xf numFmtId="192" fontId="5" fillId="0" borderId="0" applyNumberFormat="0" applyFont="0" applyFill="0" applyBorder="0" applyAlignment="0" applyProtection="0"/>
    <xf numFmtId="192" fontId="5" fillId="0" borderId="0" applyNumberFormat="0" applyFont="0" applyFill="0" applyBorder="0" applyAlignment="0" applyProtection="0"/>
    <xf numFmtId="192" fontId="5" fillId="0" borderId="0" applyNumberFormat="0" applyFont="0" applyFill="0" applyBorder="0" applyAlignment="0" applyProtection="0"/>
    <xf numFmtId="192" fontId="5" fillId="0" borderId="0" applyNumberFormat="0" applyFont="0" applyFill="0" applyBorder="0" applyAlignment="0" applyProtection="0"/>
    <xf numFmtId="192" fontId="5" fillId="0" borderId="0" applyNumberFormat="0" applyFont="0" applyFill="0" applyBorder="0" applyAlignment="0" applyProtection="0"/>
    <xf numFmtId="192" fontId="5" fillId="0" borderId="0" applyNumberFormat="0" applyFont="0" applyFill="0" applyBorder="0" applyAlignment="0" applyProtection="0"/>
    <xf numFmtId="192" fontId="5" fillId="0" borderId="0" applyNumberFormat="0" applyFont="0" applyFill="0" applyBorder="0" applyAlignment="0" applyProtection="0"/>
    <xf numFmtId="14" fontId="168" fillId="0" borderId="0" applyNumberFormat="0" applyFill="0" applyBorder="0" applyAlignment="0" applyProtection="0"/>
    <xf numFmtId="192" fontId="127" fillId="0" borderId="0" applyNumberFormat="0" applyFill="0" applyBorder="0" applyAlignment="0" applyProtection="0"/>
    <xf numFmtId="236" fontId="2" fillId="0" borderId="0" applyNumberFormat="0" applyFill="0" applyBorder="0" applyAlignment="0" applyProtection="0"/>
    <xf numFmtId="236" fontId="2" fillId="0" borderId="0" applyNumberFormat="0" applyFill="0" applyBorder="0" applyAlignment="0" applyProtection="0"/>
    <xf numFmtId="244" fontId="168" fillId="0" borderId="0" applyNumberFormat="0" applyFill="0" applyBorder="0" applyAlignment="0" applyProtection="0"/>
    <xf numFmtId="236" fontId="2" fillId="0" borderId="0" applyNumberFormat="0" applyFill="0" applyBorder="0" applyAlignment="0" applyProtection="0"/>
    <xf numFmtId="236" fontId="2" fillId="0" borderId="0" applyNumberFormat="0" applyFill="0" applyBorder="0" applyAlignment="0" applyProtection="0"/>
    <xf numFmtId="244" fontId="168" fillId="0" borderId="0" applyNumberFormat="0" applyFill="0" applyBorder="0" applyAlignment="0" applyProtection="0"/>
    <xf numFmtId="236" fontId="2" fillId="0" borderId="0" applyNumberFormat="0" applyFill="0" applyBorder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249" fillId="18" borderId="8" applyNumberFormat="0" applyAlignment="0" applyProtection="0"/>
    <xf numFmtId="192" fontId="90" fillId="3" borderId="0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92" fontId="217" fillId="0" borderId="0" applyNumberFormat="0" applyFill="0" applyBorder="0" applyAlignment="0" applyProtection="0"/>
    <xf numFmtId="192" fontId="5" fillId="71" borderId="0" applyNumberFormat="0" applyFont="0" applyBorder="0" applyAlignment="0" applyProtection="0"/>
    <xf numFmtId="192" fontId="5" fillId="71" borderId="0" applyNumberFormat="0" applyFont="0" applyBorder="0" applyAlignment="0" applyProtection="0"/>
    <xf numFmtId="192" fontId="5" fillId="72" borderId="0" applyNumberFormat="0" applyFont="0" applyBorder="0" applyAlignment="0" applyProtection="0"/>
    <xf numFmtId="192" fontId="5" fillId="71" borderId="0" applyNumberFormat="0" applyFont="0" applyBorder="0" applyAlignment="0" applyProtection="0"/>
    <xf numFmtId="192" fontId="5" fillId="67" borderId="0" applyNumberFormat="0" applyFont="0" applyBorder="0" applyAlignment="0" applyProtection="0"/>
    <xf numFmtId="192" fontId="5" fillId="67" borderId="0" applyNumberFormat="0" applyFont="0" applyBorder="0" applyAlignment="0" applyProtection="0"/>
    <xf numFmtId="192" fontId="5" fillId="73" borderId="0" applyNumberFormat="0" applyFont="0" applyBorder="0" applyAlignment="0" applyProtection="0"/>
    <xf numFmtId="192" fontId="5" fillId="67" borderId="0" applyNumberFormat="0" applyFont="0" applyBorder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5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235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54" fillId="0" borderId="0">
      <alignment/>
      <protection/>
    </xf>
    <xf numFmtId="192" fontId="127" fillId="0" borderId="0">
      <alignment vertical="top"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5" fillId="0" borderId="0">
      <alignment/>
      <protection/>
    </xf>
    <xf numFmtId="192" fontId="250" fillId="0" borderId="0" applyNumberFormat="0" applyFill="0" applyBorder="0" applyAlignment="0" applyProtection="0"/>
    <xf numFmtId="192" fontId="250" fillId="0" borderId="0" applyNumberFormat="0" applyFill="0" applyBorder="0" applyAlignment="0" applyProtection="0"/>
    <xf numFmtId="192" fontId="250" fillId="0" borderId="0" applyNumberFormat="0" applyFill="0" applyBorder="0" applyAlignment="0" applyProtection="0"/>
    <xf numFmtId="192" fontId="250" fillId="0" borderId="0" applyNumberFormat="0" applyFill="0" applyBorder="0" applyAlignment="0" applyProtection="0"/>
    <xf numFmtId="192" fontId="250" fillId="0" borderId="0" applyNumberFormat="0" applyFill="0" applyBorder="0" applyAlignment="0" applyProtection="0"/>
    <xf numFmtId="192" fontId="250" fillId="0" borderId="0" applyNumberFormat="0" applyFill="0" applyBorder="0" applyAlignment="0" applyProtection="0"/>
    <xf numFmtId="192" fontId="222" fillId="0" borderId="0">
      <alignment/>
      <protection/>
    </xf>
    <xf numFmtId="37" fontId="120" fillId="74" borderId="0">
      <alignment/>
      <protection/>
    </xf>
    <xf numFmtId="37" fontId="120" fillId="74" borderId="0">
      <alignment/>
      <protection/>
    </xf>
    <xf numFmtId="37" fontId="120" fillId="74" borderId="0">
      <alignment horizontal="right"/>
      <protection/>
    </xf>
    <xf numFmtId="37" fontId="120" fillId="74" borderId="0">
      <alignment horizontal="right"/>
      <protection/>
    </xf>
    <xf numFmtId="37" fontId="120" fillId="74" borderId="0">
      <alignment/>
      <protection/>
    </xf>
    <xf numFmtId="40" fontId="169" fillId="0" borderId="0" applyBorder="0">
      <alignment horizontal="right"/>
      <protection/>
    </xf>
    <xf numFmtId="239" fontId="161" fillId="0" borderId="0" applyBorder="0">
      <alignment horizontal="right"/>
      <protection/>
    </xf>
    <xf numFmtId="40" fontId="169" fillId="0" borderId="0" applyBorder="0">
      <alignment horizontal="right"/>
      <protection/>
    </xf>
    <xf numFmtId="37" fontId="120" fillId="75" borderId="0">
      <alignment/>
      <protection/>
    </xf>
    <xf numFmtId="40" fontId="169" fillId="0" borderId="0" applyBorder="0">
      <alignment horizontal="right"/>
      <protection/>
    </xf>
    <xf numFmtId="37" fontId="120" fillId="75" borderId="0">
      <alignment horizontal="right"/>
      <protection/>
    </xf>
    <xf numFmtId="37" fontId="120" fillId="75" borderId="0">
      <alignment horizontal="right"/>
      <protection/>
    </xf>
    <xf numFmtId="37" fontId="120" fillId="75" borderId="0">
      <alignment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227" fillId="76" borderId="28">
      <alignment horizontal="center"/>
      <protection/>
    </xf>
    <xf numFmtId="192" fontId="129" fillId="0" borderId="0" applyBorder="0" applyProtection="0">
      <alignment horizontal="left"/>
    </xf>
    <xf numFmtId="192" fontId="78" fillId="0" borderId="0" applyFill="0" applyBorder="0" applyProtection="0">
      <alignment horizontal="left"/>
    </xf>
    <xf numFmtId="192" fontId="6" fillId="0" borderId="29" applyFill="0" applyBorder="0" applyProtection="0">
      <alignment horizontal="left" vertical="top"/>
    </xf>
    <xf numFmtId="192" fontId="6" fillId="0" borderId="29" applyFill="0" applyBorder="0" applyProtection="0">
      <alignment horizontal="left" vertical="top"/>
    </xf>
    <xf numFmtId="192" fontId="6" fillId="0" borderId="29" applyFill="0" applyBorder="0" applyProtection="0">
      <alignment horizontal="left" vertical="top"/>
    </xf>
    <xf numFmtId="192" fontId="6" fillId="0" borderId="29" applyFill="0" applyBorder="0" applyProtection="0">
      <alignment horizontal="left" vertical="top"/>
    </xf>
    <xf numFmtId="192" fontId="6" fillId="0" borderId="29" applyFill="0" applyBorder="0" applyProtection="0">
      <alignment horizontal="left" vertical="top"/>
    </xf>
    <xf numFmtId="49" fontId="127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192" fontId="89" fillId="0" borderId="0" applyNumberFormat="0" applyFill="0" applyBorder="0" applyAlignment="0" applyProtection="0"/>
    <xf numFmtId="192" fontId="251" fillId="0" borderId="0" applyNumberFormat="0" applyFill="0" applyBorder="0" applyAlignment="0" applyProtection="0"/>
    <xf numFmtId="192" fontId="100" fillId="0" borderId="0" applyNumberFormat="0" applyFill="0" applyBorder="0" applyAlignment="0" applyProtection="0"/>
    <xf numFmtId="192" fontId="252" fillId="0" borderId="0" applyNumberFormat="0" applyFill="0" applyBorder="0" applyAlignment="0" applyProtection="0"/>
    <xf numFmtId="192" fontId="98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217" fillId="0" borderId="0" applyNumberFormat="0" applyFill="0" applyBorder="0" applyAlignment="0" applyProtection="0"/>
    <xf numFmtId="192" fontId="217" fillId="0" borderId="0" applyNumberFormat="0" applyFill="0" applyBorder="0" applyAlignment="0" applyProtection="0"/>
    <xf numFmtId="192" fontId="97" fillId="0" borderId="0" applyNumberFormat="0" applyFill="0" applyBorder="0" applyAlignment="0" applyProtection="0"/>
    <xf numFmtId="262" fontId="253" fillId="0" borderId="29">
      <alignment horizontal="left" vertical="top" indent="1"/>
      <protection/>
    </xf>
    <xf numFmtId="192" fontId="133" fillId="0" borderId="0" applyNumberFormat="0" applyFill="0" applyBorder="0" applyAlignment="0" applyProtection="0"/>
    <xf numFmtId="262" fontId="253" fillId="0" borderId="29">
      <alignment horizontal="left" vertical="top" indent="1"/>
      <protection/>
    </xf>
    <xf numFmtId="192" fontId="133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98" fillId="0" borderId="0" applyNumberFormat="0" applyFill="0" applyBorder="0" applyAlignment="0" applyProtection="0"/>
    <xf numFmtId="192" fontId="91" fillId="0" borderId="4" applyNumberFormat="0" applyFill="0" applyAlignment="0" applyProtection="0"/>
    <xf numFmtId="192" fontId="92" fillId="0" borderId="5" applyNumberFormat="0" applyFill="0" applyAlignment="0" applyProtection="0"/>
    <xf numFmtId="192" fontId="93" fillId="0" borderId="6" applyNumberFormat="0" applyFill="0" applyAlignment="0" applyProtection="0"/>
    <xf numFmtId="192" fontId="93" fillId="0" borderId="0" applyNumberFormat="0" applyFill="0" applyBorder="0" applyAlignment="0" applyProtection="0"/>
    <xf numFmtId="192" fontId="98" fillId="0" borderId="0" applyNumberFormat="0" applyFill="0" applyBorder="0" applyAlignment="0" applyProtection="0"/>
    <xf numFmtId="192" fontId="91" fillId="0" borderId="4" applyNumberFormat="0" applyFill="0" applyAlignment="0" applyProtection="0"/>
    <xf numFmtId="192" fontId="92" fillId="0" borderId="5" applyNumberFormat="0" applyFill="0" applyAlignment="0" applyProtection="0"/>
    <xf numFmtId="192" fontId="93" fillId="0" borderId="6" applyNumberFormat="0" applyFill="0" applyAlignment="0" applyProtection="0"/>
    <xf numFmtId="209" fontId="2" fillId="0" borderId="30">
      <alignment/>
      <protection locked="0"/>
    </xf>
    <xf numFmtId="192" fontId="2" fillId="0" borderId="31" applyNumberFormat="0" applyFont="0" applyFill="0" applyAlignment="0" applyProtection="0"/>
    <xf numFmtId="192" fontId="99" fillId="0" borderId="32" applyNumberFormat="0" applyFill="0" applyAlignment="0" applyProtection="0"/>
    <xf numFmtId="192" fontId="61" fillId="0" borderId="32" applyNumberFormat="0" applyFill="0" applyAlignment="0" applyProtection="0"/>
    <xf numFmtId="192" fontId="61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3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209" fontId="2" fillId="0" borderId="30">
      <alignment/>
      <protection locked="0"/>
    </xf>
    <xf numFmtId="192" fontId="99" fillId="0" borderId="34" applyNumberFormat="0" applyFill="0" applyAlignment="0" applyProtection="0"/>
    <xf numFmtId="192" fontId="99" fillId="0" borderId="34" applyNumberFormat="0" applyFill="0" applyAlignment="0" applyProtection="0"/>
    <xf numFmtId="192" fontId="61" fillId="0" borderId="32" applyNumberFormat="0" applyFill="0" applyAlignment="0" applyProtection="0"/>
    <xf numFmtId="192" fontId="99" fillId="0" borderId="34" applyNumberFormat="0" applyFill="0" applyAlignment="0" applyProtection="0"/>
    <xf numFmtId="192" fontId="99" fillId="0" borderId="34" applyNumberFormat="0" applyFill="0" applyAlignment="0" applyProtection="0"/>
    <xf numFmtId="192" fontId="99" fillId="0" borderId="33" applyNumberFormat="0" applyFill="0" applyAlignment="0" applyProtection="0"/>
    <xf numFmtId="192" fontId="99" fillId="0" borderId="34" applyNumberFormat="0" applyFill="0" applyAlignment="0" applyProtection="0"/>
    <xf numFmtId="192" fontId="98" fillId="0" borderId="32" applyNumberFormat="0" applyFill="0" applyAlignment="0" applyProtection="0"/>
    <xf numFmtId="192" fontId="2" fillId="0" borderId="31" applyNumberFormat="0" applyFont="0" applyFill="0" applyAlignment="0" applyProtection="0"/>
    <xf numFmtId="192" fontId="99" fillId="0" borderId="34" applyNumberFormat="0" applyFill="0" applyAlignment="0" applyProtection="0"/>
    <xf numFmtId="192" fontId="99" fillId="0" borderId="32" applyNumberFormat="0" applyFill="0" applyAlignment="0" applyProtection="0"/>
    <xf numFmtId="192" fontId="61" fillId="0" borderId="32" applyNumberFormat="0" applyFill="0" applyAlignment="0" applyProtection="0"/>
    <xf numFmtId="209" fontId="194" fillId="0" borderId="30">
      <alignment/>
      <protection locked="0"/>
    </xf>
    <xf numFmtId="258" fontId="237" fillId="0" borderId="31">
      <alignment/>
      <protection locked="0"/>
    </xf>
    <xf numFmtId="258" fontId="237" fillId="0" borderId="31">
      <alignment/>
      <protection locked="0"/>
    </xf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258" fontId="237" fillId="0" borderId="31">
      <alignment/>
      <protection locked="0"/>
    </xf>
    <xf numFmtId="258" fontId="237" fillId="0" borderId="31">
      <alignment/>
      <protection locked="0"/>
    </xf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258" fontId="237" fillId="0" borderId="31">
      <alignment/>
      <protection locked="0"/>
    </xf>
    <xf numFmtId="192" fontId="61" fillId="0" borderId="32" applyNumberFormat="0" applyFill="0" applyAlignment="0" applyProtection="0"/>
    <xf numFmtId="192" fontId="61" fillId="0" borderId="32" applyNumberFormat="0" applyFill="0" applyAlignment="0" applyProtection="0"/>
    <xf numFmtId="192" fontId="2" fillId="0" borderId="31" applyNumberFormat="0" applyFont="0" applyFill="0" applyAlignment="0" applyProtection="0"/>
    <xf numFmtId="192" fontId="2" fillId="0" borderId="31" applyNumberFormat="0" applyFont="0" applyFill="0" applyAlignment="0" applyProtection="0"/>
    <xf numFmtId="192" fontId="2" fillId="0" borderId="31" applyNumberFormat="0" applyFont="0" applyFill="0" applyAlignment="0" applyProtection="0"/>
    <xf numFmtId="192" fontId="2" fillId="0" borderId="31" applyNumberFormat="0" applyFont="0" applyFill="0" applyAlignment="0" applyProtection="0"/>
    <xf numFmtId="192" fontId="2" fillId="0" borderId="31" applyNumberFormat="0" applyFont="0" applyFill="0" applyAlignment="0" applyProtection="0"/>
    <xf numFmtId="37" fontId="242" fillId="25" borderId="0">
      <alignment horizontal="right"/>
      <protection/>
    </xf>
    <xf numFmtId="37" fontId="242" fillId="25" borderId="0">
      <alignment horizontal="right"/>
      <protection/>
    </xf>
    <xf numFmtId="4" fontId="54" fillId="0" borderId="0" applyFont="0" applyFill="0" applyBorder="0" applyAlignment="0" applyProtection="0"/>
    <xf numFmtId="37" fontId="6" fillId="25" borderId="0" applyNumberFormat="0" applyBorder="0" applyAlignment="0" applyProtection="0"/>
    <xf numFmtId="37" fontId="6" fillId="25" borderId="0" applyNumberFormat="0" applyBorder="0" applyAlignment="0" applyProtection="0"/>
    <xf numFmtId="37" fontId="6" fillId="25" borderId="0" applyNumberFormat="0" applyBorder="0" applyAlignment="0" applyProtection="0"/>
    <xf numFmtId="37" fontId="6" fillId="25" borderId="0" applyNumberFormat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25" borderId="0" applyNumberFormat="0" applyBorder="0" applyAlignment="0" applyProtection="0"/>
    <xf numFmtId="3" fontId="254" fillId="0" borderId="24" applyProtection="0">
      <alignment/>
    </xf>
    <xf numFmtId="27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192" fontId="88" fillId="61" borderId="9" applyNumberFormat="0" applyAlignment="0" applyProtection="0"/>
    <xf numFmtId="192" fontId="88" fillId="61" borderId="9" applyNumberFormat="0" applyAlignment="0" applyProtection="0"/>
    <xf numFmtId="44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2" fontId="100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216" fillId="0" borderId="0" applyNumberFormat="0" applyFill="0" applyBorder="0" applyAlignment="0" applyProtection="0"/>
    <xf numFmtId="192" fontId="216" fillId="0" borderId="0" applyNumberFormat="0" applyFill="0" applyBorder="0" applyAlignment="0" applyProtection="0"/>
    <xf numFmtId="192" fontId="99" fillId="0" borderId="0" applyNumberFormat="0" applyFill="0" applyBorder="0" applyAlignment="0" applyProtection="0"/>
    <xf numFmtId="192" fontId="100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100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69" fillId="37" borderId="0" applyNumberFormat="0" applyBorder="0" applyAlignment="0" applyProtection="0"/>
    <xf numFmtId="192" fontId="69" fillId="42" borderId="0" applyNumberFormat="0" applyBorder="0" applyAlignment="0" applyProtection="0"/>
    <xf numFmtId="192" fontId="69" fillId="48" borderId="0" applyNumberFormat="0" applyBorder="0" applyAlignment="0" applyProtection="0"/>
    <xf numFmtId="192" fontId="69" fillId="27" borderId="0" applyNumberFormat="0" applyBorder="0" applyAlignment="0" applyProtection="0"/>
    <xf numFmtId="192" fontId="69" fillId="28" borderId="0" applyNumberFormat="0" applyBorder="0" applyAlignment="0" applyProtection="0"/>
    <xf numFmtId="192" fontId="69" fillId="36" borderId="0" applyNumberFormat="0" applyBorder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4" fillId="7" borderId="7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97" fillId="18" borderId="8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87" fillId="18" borderId="7" applyNumberFormat="0" applyAlignment="0" applyProtection="0"/>
    <xf numFmtId="192" fontId="91" fillId="0" borderId="4" applyNumberFormat="0" applyFill="0" applyAlignment="0" applyProtection="0"/>
    <xf numFmtId="192" fontId="92" fillId="0" borderId="5" applyNumberFormat="0" applyFill="0" applyAlignment="0" applyProtection="0"/>
    <xf numFmtId="192" fontId="93" fillId="0" borderId="6" applyNumberFormat="0" applyFill="0" applyAlignment="0" applyProtection="0"/>
    <xf numFmtId="192" fontId="93" fillId="0" borderId="0" applyNumberFormat="0" applyFill="0" applyBorder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99" fillId="0" borderId="32" applyNumberFormat="0" applyFill="0" applyAlignment="0" applyProtection="0"/>
    <xf numFmtId="192" fontId="88" fillId="61" borderId="9" applyNumberFormat="0" applyAlignment="0" applyProtection="0"/>
    <xf numFmtId="192" fontId="98" fillId="0" borderId="0" applyNumberFormat="0" applyFill="0" applyBorder="0" applyAlignment="0" applyProtection="0"/>
    <xf numFmtId="192" fontId="96" fillId="25" borderId="0" applyNumberFormat="0" applyBorder="0" applyAlignment="0" applyProtection="0"/>
    <xf numFmtId="192" fontId="86" fillId="2" borderId="0" applyNumberFormat="0" applyBorder="0" applyAlignment="0" applyProtection="0"/>
    <xf numFmtId="192" fontId="89" fillId="0" borderId="0" applyNumberFormat="0" applyFill="0" applyBorder="0" applyAlignment="0" applyProtection="0"/>
    <xf numFmtId="192" fontId="255" fillId="13" borderId="11" applyNumberFormat="0" applyFont="0" applyAlignment="0" applyProtection="0"/>
    <xf numFmtId="192" fontId="255" fillId="13" borderId="11" applyNumberFormat="0" applyFont="0" applyAlignment="0" applyProtection="0"/>
    <xf numFmtId="192" fontId="255" fillId="13" borderId="11" applyNumberFormat="0" applyFont="0" applyAlignment="0" applyProtection="0"/>
    <xf numFmtId="192" fontId="255" fillId="13" borderId="11" applyNumberFormat="0" applyFont="0" applyAlignment="0" applyProtection="0"/>
    <xf numFmtId="192" fontId="255" fillId="13" borderId="11" applyNumberFormat="0" applyFont="0" applyAlignment="0" applyProtection="0"/>
    <xf numFmtId="192" fontId="255" fillId="13" borderId="11" applyNumberFormat="0" applyFont="0" applyAlignment="0" applyProtection="0"/>
    <xf numFmtId="192" fontId="95" fillId="0" borderId="10" applyNumberFormat="0" applyFill="0" applyAlignment="0" applyProtection="0"/>
    <xf numFmtId="192" fontId="100" fillId="0" borderId="0" applyNumberFormat="0" applyFill="0" applyBorder="0" applyAlignment="0" applyProtection="0"/>
    <xf numFmtId="192" fontId="90" fillId="3" borderId="0" applyNumberFormat="0" applyBorder="0" applyAlignment="0" applyProtection="0"/>
    <xf numFmtId="192" fontId="85" fillId="37" borderId="0" applyNumberFormat="0" applyBorder="0" applyAlignment="0" applyProtection="0"/>
    <xf numFmtId="192" fontId="85" fillId="37" borderId="0" applyNumberFormat="0" applyBorder="0" applyAlignment="0" applyProtection="0"/>
    <xf numFmtId="192" fontId="85" fillId="37" borderId="0" applyNumberFormat="0" applyBorder="0" applyAlignment="0" applyProtection="0"/>
    <xf numFmtId="192" fontId="85" fillId="42" borderId="0" applyNumberFormat="0" applyBorder="0" applyAlignment="0" applyProtection="0"/>
    <xf numFmtId="192" fontId="85" fillId="42" borderId="0" applyNumberFormat="0" applyBorder="0" applyAlignment="0" applyProtection="0"/>
    <xf numFmtId="192" fontId="85" fillId="42" borderId="0" applyNumberFormat="0" applyBorder="0" applyAlignment="0" applyProtection="0"/>
    <xf numFmtId="192" fontId="85" fillId="48" borderId="0" applyNumberFormat="0" applyBorder="0" applyAlignment="0" applyProtection="0"/>
    <xf numFmtId="192" fontId="85" fillId="48" borderId="0" applyNumberFormat="0" applyBorder="0" applyAlignment="0" applyProtection="0"/>
    <xf numFmtId="192" fontId="85" fillId="48" borderId="0" applyNumberFormat="0" applyBorder="0" applyAlignment="0" applyProtection="0"/>
    <xf numFmtId="192" fontId="85" fillId="27" borderId="0" applyNumberFormat="0" applyBorder="0" applyAlignment="0" applyProtection="0"/>
    <xf numFmtId="192" fontId="85" fillId="27" borderId="0" applyNumberFormat="0" applyBorder="0" applyAlignment="0" applyProtection="0"/>
    <xf numFmtId="192" fontId="85" fillId="27" borderId="0" applyNumberFormat="0" applyBorder="0" applyAlignment="0" applyProtection="0"/>
    <xf numFmtId="192" fontId="85" fillId="28" borderId="0" applyNumberFormat="0" applyBorder="0" applyAlignment="0" applyProtection="0"/>
    <xf numFmtId="192" fontId="85" fillId="28" borderId="0" applyNumberFormat="0" applyBorder="0" applyAlignment="0" applyProtection="0"/>
    <xf numFmtId="192" fontId="85" fillId="28" borderId="0" applyNumberFormat="0" applyBorder="0" applyAlignment="0" applyProtection="0"/>
    <xf numFmtId="192" fontId="85" fillId="36" borderId="0" applyNumberFormat="0" applyBorder="0" applyAlignment="0" applyProtection="0"/>
    <xf numFmtId="192" fontId="85" fillId="36" borderId="0" applyNumberFormat="0" applyBorder="0" applyAlignment="0" applyProtection="0"/>
    <xf numFmtId="192" fontId="85" fillId="36" borderId="0" applyNumberFormat="0" applyBorder="0" applyAlignment="0" applyProtection="0"/>
    <xf numFmtId="192" fontId="101" fillId="0" borderId="0" applyNumberFormat="0" applyFill="0" applyBorder="0" applyAlignment="0" applyProtection="0"/>
    <xf numFmtId="192" fontId="101" fillId="0" borderId="0" applyNumberFormat="0" applyFill="0" applyBorder="0" applyAlignment="0" applyProtection="0"/>
    <xf numFmtId="192" fontId="101" fillId="0" borderId="0" applyNumberFormat="0" applyFill="0" applyBorder="0" applyAlignment="0" applyProtection="0"/>
    <xf numFmtId="192" fontId="102" fillId="61" borderId="9" applyNumberFormat="0" applyAlignment="0" applyProtection="0"/>
    <xf numFmtId="192" fontId="102" fillId="61" borderId="9" applyNumberFormat="0" applyAlignment="0" applyProtection="0"/>
    <xf numFmtId="192" fontId="102" fillId="61" borderId="9" applyNumberFormat="0" applyAlignment="0" applyProtection="0"/>
    <xf numFmtId="192" fontId="103" fillId="25" borderId="0" applyNumberFormat="0" applyBorder="0" applyAlignment="0" applyProtection="0"/>
    <xf numFmtId="192" fontId="103" fillId="25" borderId="0" applyNumberFormat="0" applyBorder="0" applyAlignment="0" applyProtection="0"/>
    <xf numFmtId="192" fontId="103" fillId="25" borderId="0" applyNumberFormat="0" applyBorder="0" applyAlignment="0" applyProtection="0"/>
    <xf numFmtId="192" fontId="68" fillId="13" borderId="11" applyNumberFormat="0" applyFont="0" applyAlignment="0" applyProtection="0"/>
    <xf numFmtId="192" fontId="68" fillId="13" borderId="11" applyNumberFormat="0" applyFont="0" applyAlignment="0" applyProtection="0"/>
    <xf numFmtId="192" fontId="170" fillId="13" borderId="11" applyNumberFormat="0" applyFont="0" applyAlignment="0" applyProtection="0"/>
    <xf numFmtId="192" fontId="170" fillId="13" borderId="11" applyNumberFormat="0" applyFont="0" applyAlignment="0" applyProtection="0"/>
    <xf numFmtId="192" fontId="104" fillId="0" borderId="10" applyNumberFormat="0" applyFill="0" applyAlignment="0" applyProtection="0"/>
    <xf numFmtId="192" fontId="104" fillId="0" borderId="10" applyNumberFormat="0" applyFill="0" applyAlignment="0" applyProtection="0"/>
    <xf numFmtId="192" fontId="104" fillId="0" borderId="10" applyNumberFormat="0" applyFill="0" applyAlignment="0" applyProtection="0"/>
    <xf numFmtId="192" fontId="2" fillId="0" borderId="0">
      <alignment/>
      <protection/>
    </xf>
    <xf numFmtId="0" fontId="7" fillId="0" borderId="0">
      <alignment/>
      <protection/>
    </xf>
    <xf numFmtId="192" fontId="171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105" fillId="0" borderId="0">
      <alignment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113" fillId="0" borderId="0">
      <alignment vertical="center"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105" fillId="0" borderId="0">
      <alignment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113" fillId="0" borderId="0">
      <alignment vertical="center"/>
      <protection/>
    </xf>
    <xf numFmtId="192" fontId="105" fillId="0" borderId="0">
      <alignment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113" fillId="0" borderId="0">
      <alignment vertical="center"/>
      <protection/>
    </xf>
    <xf numFmtId="192" fontId="43" fillId="0" borderId="0">
      <alignment vertical="center"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113" fillId="0" borderId="0">
      <alignment vertical="center"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113" fillId="0" borderId="0">
      <alignment vertical="center"/>
      <protection/>
    </xf>
    <xf numFmtId="192" fontId="105" fillId="0" borderId="0">
      <alignment/>
      <protection/>
    </xf>
    <xf numFmtId="192" fontId="1" fillId="0" borderId="0">
      <alignment vertical="center"/>
      <protection/>
    </xf>
    <xf numFmtId="192" fontId="2" fillId="0" borderId="0">
      <alignment/>
      <protection/>
    </xf>
    <xf numFmtId="192" fontId="47" fillId="0" borderId="0">
      <alignment/>
      <protection/>
    </xf>
    <xf numFmtId="192" fontId="2" fillId="0" borderId="0">
      <alignment/>
      <protection/>
    </xf>
    <xf numFmtId="192" fontId="219" fillId="0" borderId="0">
      <alignment vertical="center"/>
      <protection/>
    </xf>
    <xf numFmtId="192" fontId="219" fillId="0" borderId="0">
      <alignment vertical="center"/>
      <protection/>
    </xf>
    <xf numFmtId="192" fontId="113" fillId="0" borderId="0">
      <alignment vertical="center"/>
      <protection/>
    </xf>
    <xf numFmtId="192" fontId="2" fillId="0" borderId="0">
      <alignment/>
      <protection/>
    </xf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48" borderId="0" applyNumberFormat="0" applyBorder="0" applyAlignment="0" applyProtection="0"/>
    <xf numFmtId="192" fontId="157" fillId="48" borderId="0" applyNumberFormat="0" applyBorder="0" applyAlignment="0" applyProtection="0"/>
    <xf numFmtId="192" fontId="157" fillId="48" borderId="0" applyNumberFormat="0" applyBorder="0" applyAlignment="0" applyProtection="0"/>
    <xf numFmtId="192" fontId="157" fillId="48" borderId="0" applyNumberFormat="0" applyBorder="0" applyAlignment="0" applyProtection="0"/>
    <xf numFmtId="192" fontId="157" fillId="48" borderId="0" applyNumberFormat="0" applyBorder="0" applyAlignment="0" applyProtection="0"/>
    <xf numFmtId="192" fontId="157" fillId="48" borderId="0" applyNumberFormat="0" applyBorder="0" applyAlignment="0" applyProtection="0"/>
    <xf numFmtId="192" fontId="157" fillId="51" borderId="0" applyNumberFormat="0" applyBorder="0" applyAlignment="0" applyProtection="0"/>
    <xf numFmtId="192" fontId="157" fillId="51" borderId="0" applyNumberFormat="0" applyBorder="0" applyAlignment="0" applyProtection="0"/>
    <xf numFmtId="192" fontId="157" fillId="51" borderId="0" applyNumberFormat="0" applyBorder="0" applyAlignment="0" applyProtection="0"/>
    <xf numFmtId="192" fontId="157" fillId="51" borderId="0" applyNumberFormat="0" applyBorder="0" applyAlignment="0" applyProtection="0"/>
    <xf numFmtId="192" fontId="157" fillId="51" borderId="0" applyNumberFormat="0" applyBorder="0" applyAlignment="0" applyProtection="0"/>
    <xf numFmtId="192" fontId="157" fillId="51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28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57" fillId="36" borderId="0" applyNumberFormat="0" applyBorder="0" applyAlignment="0" applyProtection="0"/>
    <xf numFmtId="192" fontId="172" fillId="0" borderId="0" applyNumberFormat="0" applyFill="0" applyBorder="0" applyAlignment="0" applyProtection="0"/>
    <xf numFmtId="192" fontId="172" fillId="0" borderId="0" applyNumberFormat="0" applyFill="0" applyBorder="0" applyAlignment="0" applyProtection="0"/>
    <xf numFmtId="192" fontId="172" fillId="0" borderId="0" applyNumberFormat="0" applyFill="0" applyBorder="0" applyAlignment="0" applyProtection="0"/>
    <xf numFmtId="192" fontId="172" fillId="0" borderId="0" applyNumberFormat="0" applyFill="0" applyBorder="0" applyAlignment="0" applyProtection="0"/>
    <xf numFmtId="192" fontId="172" fillId="0" borderId="0" applyNumberFormat="0" applyFill="0" applyBorder="0" applyAlignment="0" applyProtection="0"/>
    <xf numFmtId="192" fontId="172" fillId="0" borderId="0" applyNumberFormat="0" applyFill="0" applyBorder="0" applyAlignment="0" applyProtection="0"/>
    <xf numFmtId="192" fontId="173" fillId="18" borderId="35" applyNumberFormat="0" applyAlignment="0" applyProtection="0"/>
    <xf numFmtId="192" fontId="173" fillId="18" borderId="35" applyNumberFormat="0" applyAlignment="0" applyProtection="0"/>
    <xf numFmtId="192" fontId="173" fillId="18" borderId="35" applyNumberFormat="0" applyAlignment="0" applyProtection="0"/>
    <xf numFmtId="192" fontId="173" fillId="18" borderId="35" applyNumberFormat="0" applyAlignment="0" applyProtection="0"/>
    <xf numFmtId="192" fontId="173" fillId="18" borderId="35" applyNumberFormat="0" applyAlignment="0" applyProtection="0"/>
    <xf numFmtId="192" fontId="173" fillId="18" borderId="35" applyNumberFormat="0" applyAlignment="0" applyProtection="0"/>
    <xf numFmtId="192" fontId="117" fillId="7" borderId="7" applyNumberFormat="0" applyAlignment="0" applyProtection="0"/>
    <xf numFmtId="192" fontId="117" fillId="7" borderId="7" applyNumberFormat="0" applyAlignment="0" applyProtection="0"/>
    <xf numFmtId="43" fontId="105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6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04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20" fillId="0" borderId="0" applyFont="0" applyFill="0" applyBorder="0" applyAlignment="0" applyProtection="0"/>
    <xf numFmtId="41" fontId="73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92" fontId="27" fillId="25" borderId="0" applyNumberFormat="0" applyBorder="0" applyAlignment="0" applyProtection="0"/>
    <xf numFmtId="192" fontId="149" fillId="25" borderId="0" applyNumberFormat="0" applyBorder="0" applyAlignment="0" applyProtection="0"/>
    <xf numFmtId="192" fontId="149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149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27" fillId="25" borderId="0" applyNumberFormat="0" applyBorder="0" applyAlignment="0" applyProtection="0"/>
    <xf numFmtId="192" fontId="106" fillId="18" borderId="8" applyNumberFormat="0" applyAlignment="0" applyProtection="0"/>
    <xf numFmtId="192" fontId="106" fillId="18" borderId="8" applyNumberFormat="0" applyAlignment="0" applyProtection="0"/>
    <xf numFmtId="192" fontId="256" fillId="0" borderId="0">
      <alignment/>
      <protection/>
    </xf>
    <xf numFmtId="192" fontId="174" fillId="2" borderId="0" applyNumberFormat="0" applyBorder="0" applyAlignment="0" applyProtection="0"/>
    <xf numFmtId="192" fontId="174" fillId="2" borderId="0" applyNumberFormat="0" applyBorder="0" applyAlignment="0" applyProtection="0"/>
    <xf numFmtId="192" fontId="174" fillId="2" borderId="0" applyNumberFormat="0" applyBorder="0" applyAlignment="0" applyProtection="0"/>
    <xf numFmtId="192" fontId="174" fillId="2" borderId="0" applyNumberFormat="0" applyBorder="0" applyAlignment="0" applyProtection="0"/>
    <xf numFmtId="192" fontId="174" fillId="2" borderId="0" applyNumberFormat="0" applyBorder="0" applyAlignment="0" applyProtection="0"/>
    <xf numFmtId="192" fontId="174" fillId="2" borderId="0" applyNumberFormat="0" applyBorder="0" applyAlignment="0" applyProtection="0"/>
    <xf numFmtId="192" fontId="39" fillId="0" borderId="36" applyNumberFormat="0" applyFill="0" applyAlignment="0" applyProtection="0"/>
    <xf numFmtId="192" fontId="39" fillId="0" borderId="32" applyNumberFormat="0" applyFill="0" applyAlignment="0" applyProtection="0"/>
    <xf numFmtId="192" fontId="39" fillId="0" borderId="32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2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192" fontId="39" fillId="0" borderId="36" applyNumberFormat="0" applyFill="0" applyAlignment="0" applyProtection="0"/>
    <xf numFmtId="0" fontId="25" fillId="6" borderId="0" applyNumberFormat="0" applyBorder="0" applyAlignment="0" applyProtection="0"/>
    <xf numFmtId="192" fontId="62" fillId="3" borderId="0" applyNumberFormat="0" applyBorder="0" applyAlignment="0" applyProtection="0"/>
    <xf numFmtId="192" fontId="25" fillId="3" borderId="0" applyNumberFormat="0" applyBorder="0" applyAlignment="0" applyProtection="0"/>
    <xf numFmtId="192" fontId="25" fillId="3" borderId="0" applyNumberFormat="0" applyBorder="0" applyAlignment="0" applyProtection="0"/>
    <xf numFmtId="192" fontId="62" fillId="3" borderId="0" applyNumberFormat="0" applyBorder="0" applyAlignment="0" applyProtection="0"/>
    <xf numFmtId="192" fontId="25" fillId="6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25" fillId="6" borderId="0" applyNumberFormat="0" applyBorder="0" applyAlignment="0" applyProtection="0"/>
    <xf numFmtId="192" fontId="62" fillId="3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25" fillId="6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25" fillId="3" borderId="0" applyNumberFormat="0" applyBorder="0" applyAlignment="0" applyProtection="0"/>
    <xf numFmtId="192" fontId="25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5" fillId="3" borderId="0" applyNumberFormat="0" applyBorder="0" applyAlignment="0" applyProtection="0"/>
    <xf numFmtId="192" fontId="25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25" fillId="3" borderId="0" applyNumberFormat="0" applyBorder="0" applyAlignment="0" applyProtection="0"/>
    <xf numFmtId="192" fontId="25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223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116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192" fontId="62" fillId="3" borderId="0" applyNumberFormat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92" fontId="115" fillId="3" borderId="0" applyNumberFormat="0" applyBorder="0" applyAlignment="0" applyProtection="0"/>
    <xf numFmtId="192" fontId="115" fillId="3" borderId="0" applyNumberFormat="0" applyBorder="0" applyAlignment="0" applyProtection="0"/>
    <xf numFmtId="192" fontId="115" fillId="3" borderId="0" applyNumberFormat="0" applyBorder="0" applyAlignment="0" applyProtection="0"/>
    <xf numFmtId="192" fontId="110" fillId="0" borderId="4" applyNumberFormat="0" applyFill="0" applyAlignment="0" applyProtection="0"/>
    <xf numFmtId="192" fontId="110" fillId="0" borderId="4" applyNumberFormat="0" applyFill="0" applyAlignment="0" applyProtection="0"/>
    <xf numFmtId="192" fontId="110" fillId="0" borderId="4" applyNumberFormat="0" applyFill="0" applyAlignment="0" applyProtection="0"/>
    <xf numFmtId="192" fontId="111" fillId="0" borderId="5" applyNumberFormat="0" applyFill="0" applyAlignment="0" applyProtection="0"/>
    <xf numFmtId="192" fontId="111" fillId="0" borderId="5" applyNumberFormat="0" applyFill="0" applyAlignment="0" applyProtection="0"/>
    <xf numFmtId="192" fontId="111" fillId="0" borderId="5" applyNumberFormat="0" applyFill="0" applyAlignment="0" applyProtection="0"/>
    <xf numFmtId="192" fontId="112" fillId="0" borderId="6" applyNumberFormat="0" applyFill="0" applyAlignment="0" applyProtection="0"/>
    <xf numFmtId="192" fontId="112" fillId="0" borderId="6" applyNumberFormat="0" applyFill="0" applyAlignment="0" applyProtection="0"/>
    <xf numFmtId="192" fontId="112" fillId="0" borderId="6" applyNumberFormat="0" applyFill="0" applyAlignment="0" applyProtection="0"/>
    <xf numFmtId="192" fontId="112" fillId="0" borderId="0" applyNumberFormat="0" applyFill="0" applyBorder="0" applyAlignment="0" applyProtection="0"/>
    <xf numFmtId="192" fontId="112" fillId="0" borderId="0" applyNumberFormat="0" applyFill="0" applyBorder="0" applyAlignment="0" applyProtection="0"/>
    <xf numFmtId="192" fontId="112" fillId="0" borderId="0" applyNumberFormat="0" applyFill="0" applyBorder="0" applyAlignment="0" applyProtection="0"/>
    <xf numFmtId="0" fontId="0" fillId="13" borderId="11" applyNumberFormat="0" applyFont="0" applyAlignment="0" applyProtection="0"/>
    <xf numFmtId="192" fontId="20" fillId="13" borderId="11" applyNumberFormat="0" applyFont="0" applyAlignment="0" applyProtection="0"/>
    <xf numFmtId="192" fontId="2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2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47" fillId="13" borderId="11" applyNumberFormat="0" applyFont="0" applyAlignment="0" applyProtection="0"/>
    <xf numFmtId="192" fontId="2" fillId="13" borderId="11" applyNumberFormat="0" applyFont="0" applyAlignment="0" applyProtection="0"/>
    <xf numFmtId="192" fontId="20" fillId="13" borderId="11" applyNumberFormat="0" applyFont="0" applyAlignment="0" applyProtection="0"/>
    <xf numFmtId="192" fontId="20" fillId="13" borderId="11" applyNumberFormat="0" applyFont="0" applyAlignment="0" applyProtection="0"/>
    <xf numFmtId="192" fontId="47" fillId="13" borderId="11" applyNumberFormat="0" applyFont="0" applyAlignment="0" applyProtection="0"/>
    <xf numFmtId="192" fontId="2" fillId="13" borderId="11" applyNumberFormat="0" applyFont="0" applyAlignment="0" applyProtection="0"/>
    <xf numFmtId="192" fontId="109" fillId="18" borderId="7" applyNumberFormat="0" applyAlignment="0" applyProtection="0"/>
    <xf numFmtId="192" fontId="109" fillId="18" borderId="7" applyNumberFormat="0" applyAlignment="0" applyProtection="0"/>
    <xf numFmtId="192" fontId="40" fillId="59" borderId="7" applyNumberFormat="0" applyAlignment="0" applyProtection="0"/>
    <xf numFmtId="192" fontId="143" fillId="18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192" fontId="40" fillId="59" borderId="7" applyNumberFormat="0" applyAlignment="0" applyProtection="0"/>
    <xf numFmtId="0" fontId="26" fillId="5" borderId="0" applyNumberFormat="0" applyBorder="0" applyAlignment="0" applyProtection="0"/>
    <xf numFmtId="192" fontId="48" fillId="2" borderId="0" applyNumberFormat="0" applyBorder="0" applyAlignment="0" applyProtection="0"/>
    <xf numFmtId="192" fontId="86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81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150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48" fillId="2" borderId="0" applyNumberFormat="0" applyBorder="0" applyAlignment="0" applyProtection="0"/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54" fillId="0" borderId="0">
      <alignment vertical="center"/>
      <protection/>
    </xf>
    <xf numFmtId="192" fontId="2" fillId="0" borderId="0">
      <alignment/>
      <protection/>
    </xf>
    <xf numFmtId="192" fontId="54" fillId="0" borderId="0">
      <alignment/>
      <protection/>
    </xf>
    <xf numFmtId="192" fontId="119" fillId="0" borderId="37" applyFont="0" applyBorder="0" applyAlignment="0">
      <protection/>
    </xf>
    <xf numFmtId="192" fontId="2" fillId="0" borderId="0">
      <alignment/>
      <protection/>
    </xf>
    <xf numFmtId="192" fontId="2" fillId="0" borderId="0">
      <alignment/>
      <protection/>
    </xf>
    <xf numFmtId="226" fontId="151" fillId="0" borderId="38" applyBorder="0" applyAlignment="0">
      <protection/>
    </xf>
    <xf numFmtId="226" fontId="151" fillId="0" borderId="38" applyBorder="0" applyAlignment="0">
      <protection/>
    </xf>
    <xf numFmtId="192" fontId="2" fillId="0" borderId="0">
      <alignment/>
      <protection/>
    </xf>
    <xf numFmtId="192" fontId="127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208" fontId="20" fillId="0" borderId="0" applyFont="0" applyFill="0" applyBorder="0" applyAlignment="0" applyProtection="0"/>
    <xf numFmtId="38" fontId="170" fillId="0" borderId="0" applyFont="0" applyFill="0" applyBorder="0" applyAlignment="0" applyProtection="0"/>
    <xf numFmtId="38" fontId="128" fillId="0" borderId="0" applyFont="0" applyFill="0" applyBorder="0" applyAlignment="0" applyProtection="0"/>
    <xf numFmtId="38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38" fontId="43" fillId="0" borderId="0" applyFont="0" applyFill="0" applyBorder="0" applyAlignment="0" applyProtection="0"/>
    <xf numFmtId="205" fontId="20" fillId="0" borderId="0" applyFont="0" applyFill="0" applyBorder="0" applyAlignment="0" applyProtection="0"/>
    <xf numFmtId="0" fontId="27" fillId="25" borderId="0" applyNumberFormat="0" applyBorder="0" applyAlignment="0" applyProtection="0"/>
    <xf numFmtId="192" fontId="63" fillId="25" borderId="0" applyNumberFormat="0" applyBorder="0" applyAlignment="0" applyProtection="0"/>
    <xf numFmtId="192" fontId="96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63" fillId="25" borderId="0" applyNumberFormat="0" applyBorder="0" applyAlignment="0" applyProtection="0"/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79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105" fillId="0" borderId="0">
      <alignment/>
      <protection/>
    </xf>
    <xf numFmtId="192" fontId="43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43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7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47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/>
      <protection/>
    </xf>
    <xf numFmtId="192" fontId="47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/>
      <protection/>
    </xf>
    <xf numFmtId="192" fontId="47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/>
      <protection/>
    </xf>
    <xf numFmtId="192" fontId="47" fillId="0" borderId="0">
      <alignment/>
      <protection/>
    </xf>
    <xf numFmtId="192" fontId="47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7" fillId="0" borderId="0">
      <alignment vertical="center"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8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73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73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2" fillId="0" borderId="0">
      <alignment/>
      <protection/>
    </xf>
    <xf numFmtId="192" fontId="20" fillId="0" borderId="0">
      <alignment vertical="center"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85" fontId="28" fillId="0" borderId="0">
      <alignment/>
      <protection/>
    </xf>
    <xf numFmtId="192" fontId="43" fillId="0" borderId="0">
      <alignment/>
      <protection/>
    </xf>
    <xf numFmtId="192" fontId="73" fillId="0" borderId="0">
      <alignment vertical="center"/>
      <protection/>
    </xf>
    <xf numFmtId="192" fontId="43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0" fontId="28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8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224" fontId="20" fillId="0" borderId="0">
      <alignment vertical="center"/>
      <protection/>
    </xf>
    <xf numFmtId="192" fontId="8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224" fontId="20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201" fontId="20" fillId="0" borderId="0">
      <alignment vertical="center"/>
      <protection/>
    </xf>
    <xf numFmtId="192" fontId="20" fillId="0" borderId="0">
      <alignment/>
      <protection/>
    </xf>
    <xf numFmtId="201" fontId="20" fillId="0" borderId="0">
      <alignment vertical="center"/>
      <protection/>
    </xf>
    <xf numFmtId="192" fontId="73" fillId="0" borderId="0">
      <alignment vertical="center"/>
      <protection/>
    </xf>
    <xf numFmtId="192" fontId="8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8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83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7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1" fillId="0" borderId="0">
      <alignment vertical="center"/>
      <protection/>
    </xf>
    <xf numFmtId="192" fontId="73" fillId="0" borderId="0">
      <alignment vertical="center"/>
      <protection/>
    </xf>
    <xf numFmtId="192" fontId="20" fillId="0" borderId="0">
      <alignment vertical="center"/>
      <protection/>
    </xf>
    <xf numFmtId="192" fontId="5" fillId="0" borderId="0">
      <alignment/>
      <protection/>
    </xf>
    <xf numFmtId="192" fontId="47" fillId="0" borderId="0">
      <alignment vertical="center"/>
      <protection/>
    </xf>
    <xf numFmtId="192" fontId="83" fillId="0" borderId="0">
      <alignment vertical="center"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7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225" fontId="20" fillId="0" borderId="0">
      <alignment vertical="center"/>
      <protection/>
    </xf>
    <xf numFmtId="192" fontId="20" fillId="0" borderId="0">
      <alignment/>
      <protection/>
    </xf>
    <xf numFmtId="225" fontId="20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225" fontId="20" fillId="0" borderId="0">
      <alignment vertical="center"/>
      <protection/>
    </xf>
    <xf numFmtId="192" fontId="20" fillId="0" borderId="0">
      <alignment/>
      <protection/>
    </xf>
    <xf numFmtId="225" fontId="20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5" fillId="0" borderId="0">
      <alignment/>
      <protection/>
    </xf>
    <xf numFmtId="192" fontId="2" fillId="0" borderId="0">
      <alignment/>
      <protection/>
    </xf>
    <xf numFmtId="192" fontId="20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85" fontId="28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0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 applyProtection="0">
      <alignment/>
    </xf>
    <xf numFmtId="192" fontId="20" fillId="0" borderId="0">
      <alignment/>
      <protection/>
    </xf>
    <xf numFmtId="0" fontId="28" fillId="0" borderId="0">
      <alignment/>
      <protection/>
    </xf>
    <xf numFmtId="192" fontId="20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7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224" fontId="43" fillId="0" borderId="0">
      <alignment vertical="center"/>
      <protection/>
    </xf>
    <xf numFmtId="224" fontId="43" fillId="0" borderId="0">
      <alignment vertical="center"/>
      <protection/>
    </xf>
    <xf numFmtId="224" fontId="43" fillId="0" borderId="0">
      <alignment vertical="center"/>
      <protection/>
    </xf>
    <xf numFmtId="224" fontId="43" fillId="0" borderId="0">
      <alignment vertical="center"/>
      <protection/>
    </xf>
    <xf numFmtId="224" fontId="43" fillId="0" borderId="0">
      <alignment vertical="center"/>
      <protection/>
    </xf>
    <xf numFmtId="224" fontId="43" fillId="0" borderId="0">
      <alignment vertical="center"/>
      <protection/>
    </xf>
    <xf numFmtId="224" fontId="4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86" fontId="20" fillId="0" borderId="0">
      <alignment/>
      <protection/>
    </xf>
    <xf numFmtId="192" fontId="22" fillId="0" borderId="0">
      <alignment/>
      <protection/>
    </xf>
    <xf numFmtId="192" fontId="20" fillId="0" borderId="0">
      <alignment/>
      <protection/>
    </xf>
    <xf numFmtId="192" fontId="22" fillId="0" borderId="0">
      <alignment/>
      <protection/>
    </xf>
    <xf numFmtId="192" fontId="105" fillId="0" borderId="0">
      <alignment vertical="center"/>
      <protection/>
    </xf>
    <xf numFmtId="192" fontId="105" fillId="0" borderId="0">
      <alignment/>
      <protection/>
    </xf>
    <xf numFmtId="192" fontId="144" fillId="0" borderId="0">
      <alignment/>
      <protection/>
    </xf>
    <xf numFmtId="192" fontId="105" fillId="0" borderId="0">
      <alignment vertical="center"/>
      <protection/>
    </xf>
    <xf numFmtId="192" fontId="43" fillId="0" borderId="0">
      <alignment vertical="center"/>
      <protection/>
    </xf>
    <xf numFmtId="190" fontId="22" fillId="0" borderId="0">
      <alignment/>
      <protection/>
    </xf>
    <xf numFmtId="192" fontId="43" fillId="0" borderId="0">
      <alignment vertical="center"/>
      <protection/>
    </xf>
    <xf numFmtId="192" fontId="22" fillId="0" borderId="0">
      <alignment/>
      <protection/>
    </xf>
    <xf numFmtId="192" fontId="22" fillId="0" borderId="0">
      <alignment/>
      <protection/>
    </xf>
    <xf numFmtId="192" fontId="47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2" fillId="0" borderId="0">
      <alignment/>
      <protection/>
    </xf>
    <xf numFmtId="192" fontId="20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2" fillId="0" borderId="0">
      <alignment/>
      <protection/>
    </xf>
    <xf numFmtId="192" fontId="2" fillId="0" borderId="0">
      <alignment/>
      <protection/>
    </xf>
    <xf numFmtId="192" fontId="22" fillId="0" borderId="0">
      <alignment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20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1" fillId="0" borderId="0">
      <alignment vertical="center"/>
      <protection/>
    </xf>
    <xf numFmtId="192" fontId="47" fillId="0" borderId="0">
      <alignment vertical="center"/>
      <protection/>
    </xf>
    <xf numFmtId="192" fontId="1" fillId="0" borderId="0">
      <alignment vertical="center"/>
      <protection/>
    </xf>
    <xf numFmtId="192" fontId="47" fillId="0" borderId="0">
      <alignment vertical="center"/>
      <protection/>
    </xf>
    <xf numFmtId="192" fontId="220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20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/>
      <protection/>
    </xf>
    <xf numFmtId="192" fontId="43" fillId="0" borderId="0">
      <alignment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/>
      <protection/>
    </xf>
    <xf numFmtId="192" fontId="47" fillId="0" borderId="0">
      <alignment/>
      <protection/>
    </xf>
    <xf numFmtId="192" fontId="73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/>
      <protection/>
    </xf>
    <xf numFmtId="192" fontId="20" fillId="0" borderId="0">
      <alignment vertical="center"/>
      <protection/>
    </xf>
    <xf numFmtId="192" fontId="47" fillId="0" borderId="0">
      <alignment/>
      <protection/>
    </xf>
    <xf numFmtId="192" fontId="47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/>
      <protection/>
    </xf>
    <xf numFmtId="192" fontId="20" fillId="0" borderId="0">
      <alignment vertical="center"/>
      <protection/>
    </xf>
    <xf numFmtId="192" fontId="47" fillId="0" borderId="0">
      <alignment/>
      <protection/>
    </xf>
    <xf numFmtId="192" fontId="47" fillId="0" borderId="0">
      <alignment/>
      <protection/>
    </xf>
    <xf numFmtId="192" fontId="73" fillId="0" borderId="0">
      <alignment vertical="center"/>
      <protection/>
    </xf>
    <xf numFmtId="192" fontId="47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 vertical="center"/>
      <protection/>
    </xf>
    <xf numFmtId="192" fontId="43" fillId="0" borderId="0">
      <alignment/>
      <protection/>
    </xf>
    <xf numFmtId="192" fontId="2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73" fillId="0" borderId="0">
      <alignment vertical="center"/>
      <protection/>
    </xf>
    <xf numFmtId="192" fontId="105" fillId="0" borderId="0">
      <alignment vertical="center"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73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73" fillId="0" borderId="0">
      <alignment vertical="center"/>
      <protection/>
    </xf>
    <xf numFmtId="192" fontId="105" fillId="0" borderId="0">
      <alignment vertical="center"/>
      <protection/>
    </xf>
    <xf numFmtId="192" fontId="20" fillId="0" borderId="0">
      <alignment vertical="center"/>
      <protection/>
    </xf>
    <xf numFmtId="192" fontId="7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43" fillId="0" borderId="0">
      <alignment vertical="center"/>
      <protection/>
    </xf>
    <xf numFmtId="192" fontId="2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200" fontId="20" fillId="0" borderId="0">
      <alignment vertical="center"/>
      <protection/>
    </xf>
    <xf numFmtId="192" fontId="20" fillId="0" borderId="0">
      <alignment/>
      <protection/>
    </xf>
    <xf numFmtId="200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3" fillId="0" borderId="0">
      <alignment vertical="center"/>
      <protection/>
    </xf>
    <xf numFmtId="192" fontId="22" fillId="0" borderId="0">
      <alignment/>
      <protection/>
    </xf>
    <xf numFmtId="192" fontId="43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54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" fillId="0" borderId="0">
      <alignment/>
      <protection/>
    </xf>
    <xf numFmtId="192" fontId="20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47" fillId="0" borderId="0">
      <alignment vertical="center"/>
      <protection/>
    </xf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105" fillId="0" borderId="0">
      <alignment/>
      <protection/>
    </xf>
    <xf numFmtId="192" fontId="47" fillId="0" borderId="0">
      <alignment vertical="center"/>
      <protection/>
    </xf>
    <xf numFmtId="192" fontId="47" fillId="0" borderId="0">
      <alignment vertical="center"/>
      <protection/>
    </xf>
    <xf numFmtId="192" fontId="20" fillId="0" borderId="0">
      <alignment vertical="center"/>
      <protection/>
    </xf>
    <xf numFmtId="192" fontId="107" fillId="2" borderId="0" applyNumberFormat="0" applyBorder="0" applyAlignment="0" applyProtection="0"/>
    <xf numFmtId="192" fontId="107" fillId="2" borderId="0" applyNumberFormat="0" applyBorder="0" applyAlignment="0" applyProtection="0"/>
    <xf numFmtId="0" fontId="23" fillId="77" borderId="0" applyNumberFormat="0" applyBorder="0" applyAlignment="0" applyProtection="0"/>
    <xf numFmtId="0" fontId="23" fillId="35" borderId="0" applyNumberFormat="0" applyBorder="0" applyAlignment="0" applyProtection="0"/>
    <xf numFmtId="0" fontId="23" fillId="71" borderId="0" applyNumberFormat="0" applyBorder="0" applyAlignment="0" applyProtection="0"/>
    <xf numFmtId="0" fontId="23" fillId="26" borderId="0" applyNumberFormat="0" applyBorder="0" applyAlignment="0" applyProtection="0"/>
    <xf numFmtId="0" fontId="23" fillId="78" borderId="0" applyNumberFormat="0" applyBorder="0" applyAlignment="0" applyProtection="0"/>
    <xf numFmtId="0" fontId="23" fillId="28" borderId="0" applyNumberFormat="0" applyBorder="0" applyAlignment="0" applyProtection="0"/>
    <xf numFmtId="4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2" fillId="0" borderId="0" applyFont="0" applyFill="0" applyBorder="0" applyAlignment="0" applyProtection="0"/>
    <xf numFmtId="245" fontId="171" fillId="0" borderId="0" applyFont="0" applyFill="0" applyBorder="0" applyAlignment="0" applyProtection="0"/>
    <xf numFmtId="44" fontId="105" fillId="0" borderId="0" applyFont="0" applyFill="0" applyBorder="0" applyAlignment="0" applyProtection="0"/>
    <xf numFmtId="207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192" fontId="33" fillId="0" borderId="39" applyNumberFormat="0" applyFill="0" applyAlignment="0" applyProtection="0"/>
    <xf numFmtId="192" fontId="148" fillId="0" borderId="10" applyNumberFormat="0" applyFill="0" applyAlignment="0" applyProtection="0"/>
    <xf numFmtId="192" fontId="148" fillId="0" borderId="10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148" fillId="0" borderId="10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192" fontId="33" fillId="0" borderId="39" applyNumberFormat="0" applyFill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192" fontId="20" fillId="13" borderId="11" applyNumberFormat="0" applyFont="0" applyAlignment="0" applyProtection="0"/>
    <xf numFmtId="192" fontId="125" fillId="13" borderId="11" applyNumberFormat="0" applyFont="0" applyAlignment="0" applyProtection="0"/>
    <xf numFmtId="192" fontId="105" fillId="13" borderId="11" applyNumberFormat="0" applyFont="0" applyAlignment="0" applyProtection="0"/>
    <xf numFmtId="192" fontId="20" fillId="13" borderId="11" applyNumberFormat="0" applyFont="0" applyAlignment="0" applyProtection="0"/>
    <xf numFmtId="192" fontId="20" fillId="13" borderId="11" applyNumberFormat="0" applyFont="0" applyAlignment="0" applyProtection="0"/>
    <xf numFmtId="192" fontId="105" fillId="13" borderId="11" applyNumberFormat="0" applyFont="0" applyAlignment="0" applyProtection="0"/>
    <xf numFmtId="192" fontId="44" fillId="28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69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69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37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37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42" borderId="0" applyNumberFormat="0" applyBorder="0" applyAlignment="0" applyProtection="0"/>
    <xf numFmtId="192" fontId="69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2" borderId="0" applyNumberFormat="0" applyBorder="0" applyAlignment="0" applyProtection="0"/>
    <xf numFmtId="192" fontId="44" fillId="48" borderId="0" applyNumberFormat="0" applyBorder="0" applyAlignment="0" applyProtection="0"/>
    <xf numFmtId="192" fontId="69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48" borderId="0" applyNumberFormat="0" applyBorder="0" applyAlignment="0" applyProtection="0"/>
    <xf numFmtId="192" fontId="44" fillId="51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69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51" borderId="0" applyNumberFormat="0" applyBorder="0" applyAlignment="0" applyProtection="0"/>
    <xf numFmtId="192" fontId="44" fillId="51" borderId="0" applyNumberFormat="0" applyBorder="0" applyAlignment="0" applyProtection="0"/>
    <xf numFmtId="192" fontId="44" fillId="27" borderId="0" applyNumberFormat="0" applyBorder="0" applyAlignment="0" applyProtection="0"/>
    <xf numFmtId="192" fontId="44" fillId="27" borderId="0" applyNumberFormat="0" applyBorder="0" applyAlignment="0" applyProtection="0"/>
    <xf numFmtId="192" fontId="44" fillId="28" borderId="0" applyNumberFormat="0" applyBorder="0" applyAlignment="0" applyProtection="0"/>
    <xf numFmtId="192" fontId="69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28" borderId="0" applyNumberFormat="0" applyBorder="0" applyAlignment="0" applyProtection="0"/>
    <xf numFmtId="192" fontId="44" fillId="36" borderId="0" applyNumberFormat="0" applyBorder="0" applyAlignment="0" applyProtection="0"/>
    <xf numFmtId="192" fontId="69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44" fillId="36" borderId="0" applyNumberFormat="0" applyBorder="0" applyAlignment="0" applyProtection="0"/>
    <xf numFmtId="192" fontId="70" fillId="0" borderId="0" applyNumberFormat="0" applyFill="0" applyBorder="0" applyAlignment="0" applyProtection="0"/>
    <xf numFmtId="192" fontId="98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201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75" fillId="0" borderId="0" applyNumberFormat="0" applyFill="0" applyBorder="0" applyAlignment="0" applyProtection="0"/>
    <xf numFmtId="192" fontId="75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191" fillId="0" borderId="0" applyNumberFormat="0" applyFill="0" applyBorder="0" applyAlignment="0" applyProtection="0"/>
    <xf numFmtId="192" fontId="215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191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91" fillId="0" borderId="0" applyNumberFormat="0" applyFill="0" applyBorder="0" applyAlignment="0" applyProtection="0"/>
    <xf numFmtId="192" fontId="191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32" fillId="0" borderId="0" applyNumberFormat="0" applyFill="0" applyBorder="0" applyAlignment="0" applyProtection="0"/>
    <xf numFmtId="192" fontId="132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199" fillId="0" borderId="0" applyNumberFormat="0" applyFill="0" applyBorder="0" applyAlignment="0" applyProtection="0"/>
    <xf numFmtId="192" fontId="130" fillId="0" borderId="0" applyNumberFormat="0" applyFill="0" applyBorder="0" applyAlignment="0" applyProtection="0"/>
    <xf numFmtId="192" fontId="215" fillId="0" borderId="0" applyNumberFormat="0" applyFill="0" applyBorder="0" applyAlignment="0" applyProtection="0"/>
    <xf numFmtId="192" fontId="132" fillId="0" borderId="0" applyNumberFormat="0" applyFill="0" applyBorder="0" applyAlignment="0" applyProtection="0"/>
    <xf numFmtId="192" fontId="132" fillId="0" borderId="0" applyNumberFormat="0" applyFill="0" applyBorder="0" applyAlignment="0" applyProtection="0"/>
    <xf numFmtId="192" fontId="108" fillId="0" borderId="32" applyNumberFormat="0" applyFill="0" applyAlignment="0" applyProtection="0"/>
    <xf numFmtId="192" fontId="108" fillId="0" borderId="32" applyNumberFormat="0" applyFill="0" applyAlignment="0" applyProtection="0"/>
    <xf numFmtId="0" fontId="30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89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192" fontId="55" fillId="0" borderId="0" applyNumberFormat="0" applyFill="0" applyBorder="0" applyAlignment="0" applyProtection="0"/>
    <xf numFmtId="0" fontId="31" fillId="25" borderId="7" applyNumberFormat="0" applyAlignment="0" applyProtection="0"/>
    <xf numFmtId="192" fontId="50" fillId="25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192" fontId="94" fillId="7" borderId="7" applyNumberFormat="0" applyAlignment="0" applyProtection="0"/>
    <xf numFmtId="192" fontId="50" fillId="7" borderId="7" applyNumberFormat="0" applyAlignment="0" applyProtection="0"/>
    <xf numFmtId="192" fontId="50" fillId="25" borderId="7" applyNumberFormat="0" applyAlignment="0" applyProtection="0"/>
    <xf numFmtId="192" fontId="50" fillId="25" borderId="7" applyNumberFormat="0" applyAlignment="0" applyProtection="0"/>
    <xf numFmtId="192" fontId="50" fillId="7" borderId="7" applyNumberFormat="0" applyAlignment="0" applyProtection="0"/>
    <xf numFmtId="192" fontId="50" fillId="7" borderId="7" applyNumberFormat="0" applyAlignment="0" applyProtection="0"/>
    <xf numFmtId="0" fontId="32" fillId="59" borderId="8" applyNumberFormat="0" applyAlignment="0" applyProtection="0"/>
    <xf numFmtId="192" fontId="51" fillId="59" borderId="8" applyNumberFormat="0" applyAlignment="0" applyProtection="0"/>
    <xf numFmtId="192" fontId="51" fillId="18" borderId="8" applyNumberFormat="0" applyAlignment="0" applyProtection="0"/>
    <xf numFmtId="192" fontId="51" fillId="18" borderId="8" applyNumberFormat="0" applyAlignment="0" applyProtection="0"/>
    <xf numFmtId="192" fontId="97" fillId="18" borderId="8" applyNumberFormat="0" applyAlignment="0" applyProtection="0"/>
    <xf numFmtId="192" fontId="51" fillId="18" borderId="8" applyNumberFormat="0" applyAlignment="0" applyProtection="0"/>
    <xf numFmtId="192" fontId="51" fillId="59" borderId="8" applyNumberFormat="0" applyAlignment="0" applyProtection="0"/>
    <xf numFmtId="192" fontId="51" fillId="59" borderId="8" applyNumberFormat="0" applyAlignment="0" applyProtection="0"/>
    <xf numFmtId="192" fontId="51" fillId="18" borderId="8" applyNumberFormat="0" applyAlignment="0" applyProtection="0"/>
    <xf numFmtId="192" fontId="51" fillId="18" borderId="8" applyNumberFormat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30" fillId="0" borderId="0" applyNumberFormat="0" applyFill="0" applyBorder="0" applyAlignment="0" applyProtection="0"/>
    <xf numFmtId="192" fontId="118" fillId="0" borderId="0" applyNumberFormat="0" applyFill="0" applyBorder="0" applyAlignment="0" applyProtection="0"/>
    <xf numFmtId="192" fontId="118" fillId="0" borderId="0" applyNumberFormat="0" applyFill="0" applyBorder="0" applyAlignment="0" applyProtection="0"/>
    <xf numFmtId="192" fontId="23" fillId="78" borderId="0" applyNumberFormat="0" applyBorder="0" applyAlignment="0" applyProtection="0"/>
    <xf numFmtId="192" fontId="23" fillId="37" borderId="0" applyNumberFormat="0" applyBorder="0" applyAlignment="0" applyProtection="0"/>
    <xf numFmtId="192" fontId="23" fillId="37" borderId="0" applyNumberFormat="0" applyBorder="0" applyAlignment="0" applyProtection="0"/>
    <xf numFmtId="192" fontId="23" fillId="37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37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78" borderId="0" applyNumberFormat="0" applyBorder="0" applyAlignment="0" applyProtection="0"/>
    <xf numFmtId="192" fontId="23" fillId="36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42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20" borderId="0" applyNumberFormat="0" applyBorder="0" applyAlignment="0" applyProtection="0"/>
    <xf numFmtId="192" fontId="23" fillId="48" borderId="0" applyNumberFormat="0" applyBorder="0" applyAlignment="0" applyProtection="0"/>
    <xf numFmtId="192" fontId="23" fillId="48" borderId="0" applyNumberFormat="0" applyBorder="0" applyAlignment="0" applyProtection="0"/>
    <xf numFmtId="192" fontId="23" fillId="48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48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20" borderId="0" applyNumberFormat="0" applyBorder="0" applyAlignment="0" applyProtection="0"/>
    <xf numFmtId="192" fontId="23" fillId="51" borderId="0" applyNumberFormat="0" applyBorder="0" applyAlignment="0" applyProtection="0"/>
    <xf numFmtId="192" fontId="23" fillId="27" borderId="0" applyNumberFormat="0" applyBorder="0" applyAlignment="0" applyProtection="0"/>
    <xf numFmtId="192" fontId="23" fillId="27" borderId="0" applyNumberFormat="0" applyBorder="0" applyAlignment="0" applyProtection="0"/>
    <xf numFmtId="192" fontId="23" fillId="27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27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51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28" borderId="0" applyNumberFormat="0" applyBorder="0" applyAlignment="0" applyProtection="0"/>
    <xf numFmtId="192" fontId="23" fillId="42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36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36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23" fillId="42" borderId="0" applyNumberFormat="0" applyBorder="0" applyAlignment="0" applyProtection="0"/>
    <xf numFmtId="192" fontId="68" fillId="0" borderId="0">
      <alignment vertical="center"/>
      <protection/>
    </xf>
    <xf numFmtId="192" fontId="128" fillId="0" borderId="0">
      <alignment vertical="center"/>
      <protection/>
    </xf>
    <xf numFmtId="192" fontId="128" fillId="0" borderId="0">
      <alignment vertical="center"/>
      <protection/>
    </xf>
    <xf numFmtId="192" fontId="170" fillId="0" borderId="0">
      <alignment/>
      <protection/>
    </xf>
    <xf numFmtId="192" fontId="170" fillId="0" borderId="0">
      <alignment/>
      <protection/>
    </xf>
    <xf numFmtId="192" fontId="170" fillId="0" borderId="0">
      <alignment/>
      <protection/>
    </xf>
    <xf numFmtId="192" fontId="68" fillId="0" borderId="0">
      <alignment vertical="center"/>
      <protection/>
    </xf>
    <xf numFmtId="192" fontId="170" fillId="0" borderId="0">
      <alignment/>
      <protection/>
    </xf>
    <xf numFmtId="192" fontId="68" fillId="0" borderId="0">
      <alignment vertical="center"/>
      <protection/>
    </xf>
    <xf numFmtId="192" fontId="68" fillId="0" borderId="0">
      <alignment/>
      <protection/>
    </xf>
    <xf numFmtId="192" fontId="68" fillId="0" borderId="0">
      <alignment vertical="center"/>
      <protection/>
    </xf>
    <xf numFmtId="192" fontId="68" fillId="0" borderId="0">
      <alignment/>
      <protection/>
    </xf>
    <xf numFmtId="192" fontId="170" fillId="0" borderId="0">
      <alignment/>
      <protection/>
    </xf>
    <xf numFmtId="192" fontId="17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170" fillId="0" borderId="0">
      <alignment/>
      <protection/>
    </xf>
    <xf numFmtId="192" fontId="170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58" fillId="0" borderId="0" applyNumberFormat="0" applyFill="0" applyBorder="0" applyAlignment="0" applyProtection="0"/>
    <xf numFmtId="192" fontId="65" fillId="0" borderId="40" applyNumberFormat="0" applyFill="0" applyAlignment="0" applyProtection="0"/>
    <xf numFmtId="192" fontId="145" fillId="0" borderId="4" applyNumberFormat="0" applyFill="0" applyAlignment="0" applyProtection="0"/>
    <xf numFmtId="192" fontId="145" fillId="0" borderId="4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145" fillId="0" borderId="4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65" fillId="0" borderId="40" applyNumberFormat="0" applyFill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142" fillId="0" borderId="0" applyNumberFormat="0" applyFill="0" applyBorder="0" applyAlignment="0" applyProtection="0"/>
    <xf numFmtId="192" fontId="142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142" fillId="0" borderId="0" applyNumberFormat="0" applyFill="0" applyBorder="0" applyAlignment="0" applyProtection="0"/>
    <xf numFmtId="192" fontId="66" fillId="0" borderId="41" applyNumberFormat="0" applyFill="0" applyAlignment="0" applyProtection="0"/>
    <xf numFmtId="192" fontId="146" fillId="0" borderId="5" applyNumberFormat="0" applyFill="0" applyAlignment="0" applyProtection="0"/>
    <xf numFmtId="192" fontId="146" fillId="0" borderId="5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146" fillId="0" borderId="5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66" fillId="0" borderId="41" applyNumberFormat="0" applyFill="0" applyAlignment="0" applyProtection="0"/>
    <xf numFmtId="192" fontId="53" fillId="0" borderId="22" applyNumberFormat="0" applyFill="0" applyAlignment="0" applyProtection="0"/>
    <xf numFmtId="192" fontId="147" fillId="0" borderId="6" applyNumberFormat="0" applyFill="0" applyAlignment="0" applyProtection="0"/>
    <xf numFmtId="192" fontId="147" fillId="0" borderId="6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147" fillId="0" borderId="6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22" applyNumberFormat="0" applyFill="0" applyAlignment="0" applyProtection="0"/>
    <xf numFmtId="192" fontId="53" fillId="0" borderId="0" applyNumberFormat="0" applyFill="0" applyBorder="0" applyAlignment="0" applyProtection="0"/>
    <xf numFmtId="192" fontId="147" fillId="0" borderId="0" applyNumberFormat="0" applyFill="0" applyBorder="0" applyAlignment="0" applyProtection="0"/>
    <xf numFmtId="192" fontId="147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147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3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58" fillId="0" borderId="0" applyNumberFormat="0" applyFill="0" applyBorder="0" applyAlignment="0" applyProtection="0"/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2" fillId="13" borderId="11" applyNumberFormat="0" applyFont="0" applyAlignment="0" applyProtection="0"/>
    <xf numFmtId="192" fontId="22" fillId="13" borderId="11" applyNumberFormat="0" applyFont="0" applyAlignment="0" applyProtection="0"/>
    <xf numFmtId="192" fontId="31" fillId="25" borderId="7" applyNumberFormat="0" applyAlignment="0" applyProtection="0"/>
    <xf numFmtId="192" fontId="31" fillId="7" borderId="7" applyNumberFormat="0" applyAlignment="0" applyProtection="0"/>
    <xf numFmtId="192" fontId="31" fillId="7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1" fillId="25" borderId="7" applyNumberFormat="0" applyAlignment="0" applyProtection="0"/>
    <xf numFmtId="192" fontId="32" fillId="59" borderId="8" applyNumberFormat="0" applyAlignment="0" applyProtection="0"/>
    <xf numFmtId="192" fontId="32" fillId="18" borderId="8" applyNumberFormat="0" applyAlignment="0" applyProtection="0"/>
    <xf numFmtId="192" fontId="32" fillId="18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32" fillId="59" borderId="8" applyNumberFormat="0" applyAlignment="0" applyProtection="0"/>
    <xf numFmtId="192" fontId="175" fillId="0" borderId="0" applyNumberFormat="0" applyFill="0" applyBorder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38" fillId="61" borderId="9" applyNumberFormat="0" applyAlignment="0" applyProtection="0"/>
    <xf numFmtId="192" fontId="138" fillId="0" borderId="0" applyFont="0" applyFill="0" applyBorder="0" applyAlignment="0" applyProtection="0"/>
    <xf numFmtId="192" fontId="138" fillId="0" borderId="0" applyFont="0" applyFill="0" applyBorder="0" applyAlignment="0" applyProtection="0"/>
    <xf numFmtId="10" fontId="2" fillId="0" borderId="0" applyFont="0" applyFill="0" applyBorder="0" applyAlignment="0" applyProtection="0"/>
    <xf numFmtId="192" fontId="176" fillId="25" borderId="0" applyNumberFormat="0" applyBorder="0" applyAlignment="0" applyProtection="0"/>
    <xf numFmtId="192" fontId="176" fillId="25" borderId="0" applyNumberFormat="0" applyBorder="0" applyAlignment="0" applyProtection="0"/>
    <xf numFmtId="192" fontId="176" fillId="25" borderId="0" applyNumberFormat="0" applyBorder="0" applyAlignment="0" applyProtection="0"/>
    <xf numFmtId="192" fontId="176" fillId="25" borderId="0" applyNumberFormat="0" applyBorder="0" applyAlignment="0" applyProtection="0"/>
    <xf numFmtId="192" fontId="176" fillId="25" borderId="0" applyNumberFormat="0" applyBorder="0" applyAlignment="0" applyProtection="0"/>
    <xf numFmtId="192" fontId="176" fillId="25" borderId="0" applyNumberFormat="0" applyBorder="0" applyAlignment="0" applyProtection="0"/>
    <xf numFmtId="192" fontId="26" fillId="5" borderId="0" applyNumberFormat="0" applyBorder="0" applyAlignment="0" applyProtection="0"/>
    <xf numFmtId="192" fontId="26" fillId="2" borderId="0" applyNumberFormat="0" applyBorder="0" applyAlignment="0" applyProtection="0"/>
    <xf numFmtId="192" fontId="26" fillId="2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26" fillId="5" borderId="0" applyNumberFormat="0" applyBorder="0" applyAlignment="0" applyProtection="0"/>
    <xf numFmtId="192" fontId="139" fillId="0" borderId="0">
      <alignment/>
      <protection/>
    </xf>
    <xf numFmtId="192" fontId="114" fillId="0" borderId="0" applyNumberFormat="0" applyFill="0" applyBorder="0" applyAlignment="0" applyProtection="0"/>
    <xf numFmtId="192" fontId="1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100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46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33" fillId="0" borderId="0" applyNumberFormat="0" applyFill="0" applyBorder="0" applyAlignment="0" applyProtection="0"/>
    <xf numFmtId="192" fontId="171" fillId="0" borderId="0" applyFont="0" applyFill="0" applyBorder="0" applyAlignment="0" applyProtection="0"/>
    <xf numFmtId="192" fontId="17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177" fillId="0" borderId="0" applyNumberFormat="0" applyFill="0" applyBorder="0" applyAlignment="0" applyProtection="0"/>
    <xf numFmtId="192" fontId="177" fillId="0" borderId="0" applyNumberFormat="0" applyFill="0" applyBorder="0" applyAlignment="0" applyProtection="0"/>
    <xf numFmtId="192" fontId="177" fillId="0" borderId="0" applyNumberFormat="0" applyFill="0" applyBorder="0" applyAlignment="0" applyProtection="0"/>
    <xf numFmtId="192" fontId="177" fillId="0" borderId="0" applyNumberFormat="0" applyFill="0" applyBorder="0" applyAlignment="0" applyProtection="0"/>
    <xf numFmtId="192" fontId="177" fillId="0" borderId="0" applyNumberFormat="0" applyFill="0" applyBorder="0" applyAlignment="0" applyProtection="0"/>
    <xf numFmtId="192" fontId="177" fillId="0" borderId="0" applyNumberFormat="0" applyFill="0" applyBorder="0" applyAlignment="0" applyProtection="0"/>
    <xf numFmtId="192" fontId="178" fillId="61" borderId="9" applyNumberFormat="0" applyAlignment="0" applyProtection="0"/>
    <xf numFmtId="192" fontId="178" fillId="61" borderId="9" applyNumberFormat="0" applyAlignment="0" applyProtection="0"/>
    <xf numFmtId="192" fontId="178" fillId="61" borderId="9" applyNumberFormat="0" applyAlignment="0" applyProtection="0"/>
    <xf numFmtId="192" fontId="178" fillId="61" borderId="9" applyNumberFormat="0" applyAlignment="0" applyProtection="0"/>
    <xf numFmtId="192" fontId="178" fillId="61" borderId="9" applyNumberFormat="0" applyAlignment="0" applyProtection="0"/>
    <xf numFmtId="192" fontId="178" fillId="61" borderId="9" applyNumberFormat="0" applyAlignment="0" applyProtection="0"/>
    <xf numFmtId="192" fontId="171" fillId="0" borderId="0" applyFont="0" applyFill="0" applyBorder="0" applyAlignment="0" applyProtection="0"/>
    <xf numFmtId="192" fontId="171" fillId="0" borderId="0" applyFont="0" applyFill="0" applyBorder="0" applyAlignment="0" applyProtection="0"/>
    <xf numFmtId="41" fontId="47" fillId="0" borderId="0" applyFont="0" applyFill="0" applyBorder="0" applyAlignment="0" applyProtection="0"/>
    <xf numFmtId="203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192" fontId="2" fillId="0" borderId="0">
      <alignment/>
      <protection/>
    </xf>
    <xf numFmtId="192" fontId="2" fillId="0" borderId="0" applyBorder="0">
      <alignment/>
      <protection/>
    </xf>
    <xf numFmtId="192" fontId="2" fillId="0" borderId="0" applyBorder="0">
      <alignment/>
      <protection/>
    </xf>
    <xf numFmtId="192" fontId="2" fillId="0" borderId="0">
      <alignment/>
      <protection/>
    </xf>
    <xf numFmtId="192" fontId="179" fillId="0" borderId="10" applyNumberFormat="0" applyFill="0" applyAlignment="0" applyProtection="0"/>
    <xf numFmtId="192" fontId="179" fillId="0" borderId="10" applyNumberFormat="0" applyFill="0" applyAlignment="0" applyProtection="0"/>
    <xf numFmtId="192" fontId="179" fillId="0" borderId="10" applyNumberFormat="0" applyFill="0" applyAlignment="0" applyProtection="0"/>
    <xf numFmtId="192" fontId="179" fillId="0" borderId="10" applyNumberFormat="0" applyFill="0" applyAlignment="0" applyProtection="0"/>
    <xf numFmtId="192" fontId="179" fillId="0" borderId="10" applyNumberFormat="0" applyFill="0" applyAlignment="0" applyProtection="0"/>
    <xf numFmtId="192" fontId="179" fillId="0" borderId="10" applyNumberFormat="0" applyFill="0" applyAlignment="0" applyProtection="0"/>
    <xf numFmtId="192" fontId="113" fillId="0" borderId="0" applyNumberFormat="0" applyFill="0" applyBorder="0" applyAlignment="0" applyProtection="0"/>
    <xf numFmtId="192" fontId="113" fillId="0" borderId="0" applyNumberFormat="0" applyFill="0" applyBorder="0" applyAlignment="0" applyProtection="0"/>
    <xf numFmtId="192" fontId="113" fillId="0" borderId="0" applyNumberFormat="0" applyFill="0" applyBorder="0" applyAlignment="0" applyProtection="0"/>
    <xf numFmtId="192" fontId="113" fillId="0" borderId="0" applyNumberFormat="0" applyFill="0" applyBorder="0" applyAlignment="0" applyProtection="0"/>
    <xf numFmtId="192" fontId="113" fillId="0" borderId="0" applyNumberFormat="0" applyFill="0" applyBorder="0" applyAlignment="0" applyProtection="0"/>
    <xf numFmtId="192" fontId="180" fillId="0" borderId="33" applyNumberFormat="0" applyFill="0" applyAlignment="0" applyProtection="0"/>
    <xf numFmtId="192" fontId="180" fillId="0" borderId="33" applyNumberFormat="0" applyFill="0" applyAlignment="0" applyProtection="0"/>
    <xf numFmtId="192" fontId="180" fillId="0" borderId="33" applyNumberFormat="0" applyFill="0" applyAlignment="0" applyProtection="0"/>
    <xf numFmtId="192" fontId="180" fillId="0" borderId="33" applyNumberFormat="0" applyFill="0" applyAlignment="0" applyProtection="0"/>
    <xf numFmtId="192" fontId="180" fillId="0" borderId="33" applyNumberFormat="0" applyFill="0" applyAlignment="0" applyProtection="0"/>
    <xf numFmtId="192" fontId="180" fillId="0" borderId="33" applyNumberFormat="0" applyFill="0" applyAlignment="0" applyProtection="0"/>
    <xf numFmtId="192" fontId="181" fillId="7" borderId="35" applyNumberFormat="0" applyAlignment="0" applyProtection="0"/>
    <xf numFmtId="192" fontId="181" fillId="7" borderId="35" applyNumberFormat="0" applyAlignment="0" applyProtection="0"/>
    <xf numFmtId="192" fontId="181" fillId="7" borderId="35" applyNumberFormat="0" applyAlignment="0" applyProtection="0"/>
    <xf numFmtId="192" fontId="181" fillId="7" borderId="35" applyNumberFormat="0" applyAlignment="0" applyProtection="0"/>
    <xf numFmtId="192" fontId="181" fillId="7" borderId="35" applyNumberFormat="0" applyAlignment="0" applyProtection="0"/>
    <xf numFmtId="192" fontId="181" fillId="7" borderId="35" applyNumberFormat="0" applyAlignment="0" applyProtection="0"/>
    <xf numFmtId="192" fontId="182" fillId="0" borderId="0" applyNumberFormat="0" applyFill="0" applyBorder="0" applyAlignment="0" applyProtection="0"/>
    <xf numFmtId="192" fontId="183" fillId="0" borderId="18" applyNumberFormat="0" applyFill="0" applyAlignment="0" applyProtection="0"/>
    <xf numFmtId="192" fontId="183" fillId="0" borderId="18" applyNumberFormat="0" applyFill="0" applyAlignment="0" applyProtection="0"/>
    <xf numFmtId="192" fontId="183" fillId="0" borderId="18" applyNumberFormat="0" applyFill="0" applyAlignment="0" applyProtection="0"/>
    <xf numFmtId="192" fontId="183" fillId="0" borderId="18" applyNumberFormat="0" applyFill="0" applyAlignment="0" applyProtection="0"/>
    <xf numFmtId="192" fontId="183" fillId="0" borderId="18" applyNumberFormat="0" applyFill="0" applyAlignment="0" applyProtection="0"/>
    <xf numFmtId="192" fontId="183" fillId="0" borderId="18" applyNumberFormat="0" applyFill="0" applyAlignment="0" applyProtection="0"/>
    <xf numFmtId="192" fontId="184" fillId="0" borderId="5" applyNumberFormat="0" applyFill="0" applyAlignment="0" applyProtection="0"/>
    <xf numFmtId="192" fontId="184" fillId="0" borderId="5" applyNumberFormat="0" applyFill="0" applyAlignment="0" applyProtection="0"/>
    <xf numFmtId="192" fontId="184" fillId="0" borderId="5" applyNumberFormat="0" applyFill="0" applyAlignment="0" applyProtection="0"/>
    <xf numFmtId="192" fontId="184" fillId="0" borderId="5" applyNumberFormat="0" applyFill="0" applyAlignment="0" applyProtection="0"/>
    <xf numFmtId="192" fontId="184" fillId="0" borderId="5" applyNumberFormat="0" applyFill="0" applyAlignment="0" applyProtection="0"/>
    <xf numFmtId="192" fontId="184" fillId="0" borderId="5" applyNumberFormat="0" applyFill="0" applyAlignment="0" applyProtection="0"/>
    <xf numFmtId="192" fontId="185" fillId="0" borderId="21" applyNumberFormat="0" applyFill="0" applyAlignment="0" applyProtection="0"/>
    <xf numFmtId="192" fontId="185" fillId="0" borderId="21" applyNumberFormat="0" applyFill="0" applyAlignment="0" applyProtection="0"/>
    <xf numFmtId="192" fontId="185" fillId="0" borderId="21" applyNumberFormat="0" applyFill="0" applyAlignment="0" applyProtection="0"/>
    <xf numFmtId="192" fontId="185" fillId="0" borderId="21" applyNumberFormat="0" applyFill="0" applyAlignment="0" applyProtection="0"/>
    <xf numFmtId="192" fontId="185" fillId="0" borderId="21" applyNumberFormat="0" applyFill="0" applyAlignment="0" applyProtection="0"/>
    <xf numFmtId="192" fontId="185" fillId="0" borderId="21" applyNumberFormat="0" applyFill="0" applyAlignment="0" applyProtection="0"/>
    <xf numFmtId="192" fontId="185" fillId="0" borderId="0" applyNumberFormat="0" applyFill="0" applyBorder="0" applyAlignment="0" applyProtection="0"/>
    <xf numFmtId="192" fontId="185" fillId="0" borderId="0" applyNumberFormat="0" applyFill="0" applyBorder="0" applyAlignment="0" applyProtection="0"/>
    <xf numFmtId="192" fontId="185" fillId="0" borderId="0" applyNumberFormat="0" applyFill="0" applyBorder="0" applyAlignment="0" applyProtection="0"/>
    <xf numFmtId="192" fontId="185" fillId="0" borderId="0" applyNumberFormat="0" applyFill="0" applyBorder="0" applyAlignment="0" applyProtection="0"/>
    <xf numFmtId="192" fontId="185" fillId="0" borderId="0" applyNumberFormat="0" applyFill="0" applyBorder="0" applyAlignment="0" applyProtection="0"/>
    <xf numFmtId="192" fontId="185" fillId="0" borderId="0" applyNumberFormat="0" applyFill="0" applyBorder="0" applyAlignment="0" applyProtection="0"/>
    <xf numFmtId="192" fontId="182" fillId="0" borderId="0" applyNumberFormat="0" applyFill="0" applyBorder="0" applyAlignment="0" applyProtection="0"/>
    <xf numFmtId="192" fontId="182" fillId="0" borderId="0" applyNumberFormat="0" applyFill="0" applyBorder="0" applyAlignment="0" applyProtection="0"/>
    <xf numFmtId="192" fontId="182" fillId="0" borderId="0" applyNumberFormat="0" applyFill="0" applyBorder="0" applyAlignment="0" applyProtection="0"/>
    <xf numFmtId="192" fontId="182" fillId="0" borderId="0" applyNumberFormat="0" applyFill="0" applyBorder="0" applyAlignment="0" applyProtection="0"/>
    <xf numFmtId="192" fontId="182" fillId="0" borderId="0" applyNumberFormat="0" applyFill="0" applyBorder="0" applyAlignment="0" applyProtection="0"/>
    <xf numFmtId="192" fontId="186" fillId="3" borderId="0" applyNumberFormat="0" applyBorder="0" applyAlignment="0" applyProtection="0"/>
    <xf numFmtId="192" fontId="186" fillId="3" borderId="0" applyNumberFormat="0" applyBorder="0" applyAlignment="0" applyProtection="0"/>
    <xf numFmtId="192" fontId="186" fillId="3" borderId="0" applyNumberFormat="0" applyBorder="0" applyAlignment="0" applyProtection="0"/>
    <xf numFmtId="192" fontId="186" fillId="3" borderId="0" applyNumberFormat="0" applyBorder="0" applyAlignment="0" applyProtection="0"/>
    <xf numFmtId="192" fontId="186" fillId="3" borderId="0" applyNumberFormat="0" applyBorder="0" applyAlignment="0" applyProtection="0"/>
    <xf numFmtId="192" fontId="186" fillId="3" borderId="0" applyNumberFormat="0" applyBorder="0" applyAlignment="0" applyProtection="0"/>
    <xf numFmtId="203" fontId="187" fillId="0" borderId="0" applyFont="0" applyFill="0" applyBorder="0" applyAlignment="0" applyProtection="0"/>
    <xf numFmtId="204" fontId="187" fillId="0" borderId="0" applyFont="0" applyFill="0" applyBorder="0" applyAlignment="0" applyProtection="0"/>
    <xf numFmtId="192" fontId="188" fillId="18" borderId="8" applyNumberFormat="0" applyAlignment="0" applyProtection="0"/>
    <xf numFmtId="192" fontId="188" fillId="18" borderId="8" applyNumberFormat="0" applyAlignment="0" applyProtection="0"/>
    <xf numFmtId="192" fontId="188" fillId="18" borderId="8" applyNumberFormat="0" applyAlignment="0" applyProtection="0"/>
    <xf numFmtId="192" fontId="188" fillId="18" borderId="8" applyNumberFormat="0" applyAlignment="0" applyProtection="0"/>
    <xf numFmtId="192" fontId="188" fillId="18" borderId="8" applyNumberFormat="0" applyAlignment="0" applyProtection="0"/>
    <xf numFmtId="192" fontId="188" fillId="18" borderId="8" applyNumberFormat="0" applyAlignment="0" applyProtection="0"/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236" fontId="73" fillId="0" borderId="0" applyFont="0" applyFill="0" applyBorder="0" applyAlignment="0" applyProtection="0"/>
    <xf numFmtId="37" fontId="73" fillId="0" borderId="0" applyFont="0" applyFill="0" applyBorder="0" applyAlignment="0" applyProtection="0"/>
    <xf numFmtId="176" fontId="74" fillId="0" borderId="0" applyFont="0" applyFill="0" applyBorder="0" applyAlignment="0" applyProtection="0"/>
    <xf numFmtId="221" fontId="74" fillId="0" borderId="0" applyFont="0" applyFill="0" applyBorder="0" applyAlignment="0" applyProtection="0"/>
    <xf numFmtId="192" fontId="73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2" fillId="0" borderId="0">
      <alignment/>
      <protection/>
    </xf>
    <xf numFmtId="192" fontId="116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116" fillId="0" borderId="0">
      <alignment/>
      <protection/>
    </xf>
    <xf numFmtId="192" fontId="73" fillId="0" borderId="0">
      <alignment/>
      <protection/>
    </xf>
    <xf numFmtId="192" fontId="1" fillId="0" borderId="0">
      <alignment vertical="center"/>
      <protection/>
    </xf>
    <xf numFmtId="192" fontId="73" fillId="0" borderId="0">
      <alignment/>
      <protection/>
    </xf>
    <xf numFmtId="192" fontId="74" fillId="0" borderId="0">
      <alignment/>
      <protection/>
    </xf>
    <xf numFmtId="192" fontId="73" fillId="0" borderId="0">
      <alignment/>
      <protection/>
    </xf>
    <xf numFmtId="192" fontId="1" fillId="0" borderId="0">
      <alignment vertical="center"/>
      <protection/>
    </xf>
    <xf numFmtId="192" fontId="20" fillId="0" borderId="0">
      <alignment vertical="center"/>
      <protection/>
    </xf>
    <xf numFmtId="192" fontId="116" fillId="0" borderId="0">
      <alignment/>
      <protection/>
    </xf>
    <xf numFmtId="192" fontId="20" fillId="0" borderId="0">
      <alignment vertical="center"/>
      <protection/>
    </xf>
    <xf numFmtId="192" fontId="116" fillId="0" borderId="0">
      <alignment/>
      <protection/>
    </xf>
    <xf numFmtId="192" fontId="2" fillId="0" borderId="0">
      <alignment/>
      <protection/>
    </xf>
    <xf numFmtId="192" fontId="43" fillId="0" borderId="0">
      <alignment/>
      <protection/>
    </xf>
    <xf numFmtId="192" fontId="43" fillId="0" borderId="0">
      <alignment/>
      <protection/>
    </xf>
    <xf numFmtId="192" fontId="20" fillId="0" borderId="0">
      <alignment vertical="center"/>
      <protection/>
    </xf>
    <xf numFmtId="192" fontId="20" fillId="0" borderId="0">
      <alignment vertical="center"/>
      <protection/>
    </xf>
    <xf numFmtId="192" fontId="74" fillId="0" borderId="0">
      <alignment/>
      <protection/>
    </xf>
    <xf numFmtId="192" fontId="43" fillId="0" borderId="0">
      <alignment/>
      <protection/>
    </xf>
    <xf numFmtId="192" fontId="74" fillId="0" borderId="0">
      <alignment/>
      <protection/>
    </xf>
    <xf numFmtId="192" fontId="43" fillId="0" borderId="0">
      <alignment/>
      <protection/>
    </xf>
    <xf numFmtId="192" fontId="116" fillId="0" borderId="0">
      <alignment/>
      <protection/>
    </xf>
    <xf numFmtId="192" fontId="20" fillId="0" borderId="0">
      <alignment vertical="center"/>
      <protection/>
    </xf>
    <xf numFmtId="192" fontId="105" fillId="0" borderId="0">
      <alignment/>
      <protection/>
    </xf>
    <xf numFmtId="192" fontId="43" fillId="0" borderId="0">
      <alignment vertical="center"/>
      <protection/>
    </xf>
    <xf numFmtId="192" fontId="190" fillId="0" borderId="0">
      <alignment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 vertical="center"/>
      <protection/>
    </xf>
    <xf numFmtId="192" fontId="7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 vertical="center"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3" fillId="0" borderId="0">
      <alignment/>
      <protection/>
    </xf>
    <xf numFmtId="192" fontId="73" fillId="0" borderId="0">
      <alignment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08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74" fillId="0" borderId="0">
      <alignment/>
      <protection/>
    </xf>
    <xf numFmtId="192" fontId="208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43" fillId="0" borderId="0">
      <alignment vertical="center"/>
      <protection/>
    </xf>
    <xf numFmtId="192" fontId="2" fillId="0" borderId="0">
      <alignment/>
      <protection/>
    </xf>
    <xf numFmtId="192" fontId="140" fillId="0" borderId="0">
      <alignment/>
      <protection/>
    </xf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2" fontId="150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15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209" fillId="0" borderId="0" applyNumberFormat="0" applyFill="0" applyBorder="0" applyAlignment="0" applyProtection="0"/>
    <xf numFmtId="192" fontId="150" fillId="0" borderId="0" applyNumberFormat="0" applyFill="0" applyBorder="0" applyAlignment="0" applyProtection="0"/>
    <xf numFmtId="192" fontId="150" fillId="0" borderId="0" applyNumberFormat="0" applyFill="0" applyBorder="0" applyAlignment="0" applyProtection="0"/>
    <xf numFmtId="192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2" applyNumberFormat="0" applyFill="0" applyAlignment="0" applyProtection="0"/>
    <xf numFmtId="192" fontId="45" fillId="0" borderId="18" applyNumberFormat="0" applyFill="0" applyAlignment="0" applyProtection="0"/>
    <xf numFmtId="192" fontId="134" fillId="0" borderId="4" applyNumberFormat="0" applyFill="0" applyAlignment="0" applyProtection="0"/>
    <xf numFmtId="192" fontId="91" fillId="0" borderId="4" applyNumberFormat="0" applyFill="0" applyAlignment="0" applyProtection="0"/>
    <xf numFmtId="192" fontId="134" fillId="0" borderId="4" applyNumberFormat="0" applyFill="0" applyAlignment="0" applyProtection="0"/>
    <xf numFmtId="192" fontId="45" fillId="0" borderId="18" applyNumberFormat="0" applyFill="0" applyAlignment="0" applyProtection="0"/>
    <xf numFmtId="192" fontId="45" fillId="0" borderId="18" applyNumberFormat="0" applyFill="0" applyAlignment="0" applyProtection="0"/>
    <xf numFmtId="192" fontId="134" fillId="0" borderId="4" applyNumberFormat="0" applyFill="0" applyAlignment="0" applyProtection="0"/>
    <xf numFmtId="192" fontId="134" fillId="0" borderId="4" applyNumberFormat="0" applyFill="0" applyAlignment="0" applyProtection="0"/>
    <xf numFmtId="192" fontId="35" fillId="0" borderId="42" applyNumberFormat="0" applyFill="0" applyAlignment="0" applyProtection="0"/>
    <xf numFmtId="192" fontId="35" fillId="0" borderId="42" applyNumberFormat="0" applyFill="0" applyAlignment="0" applyProtection="0"/>
    <xf numFmtId="0" fontId="36" fillId="0" borderId="43" applyNumberFormat="0" applyFill="0" applyAlignment="0" applyProtection="0"/>
    <xf numFmtId="192" fontId="52" fillId="0" borderId="5" applyNumberFormat="0" applyFill="0" applyAlignment="0" applyProtection="0"/>
    <xf numFmtId="192" fontId="135" fillId="0" borderId="5" applyNumberFormat="0" applyFill="0" applyAlignment="0" applyProtection="0"/>
    <xf numFmtId="192" fontId="92" fillId="0" borderId="5" applyNumberFormat="0" applyFill="0" applyAlignment="0" applyProtection="0"/>
    <xf numFmtId="192" fontId="135" fillId="0" borderId="5" applyNumberFormat="0" applyFill="0" applyAlignment="0" applyProtection="0"/>
    <xf numFmtId="192" fontId="52" fillId="0" borderId="5" applyNumberFormat="0" applyFill="0" applyAlignment="0" applyProtection="0"/>
    <xf numFmtId="192" fontId="52" fillId="0" borderId="5" applyNumberFormat="0" applyFill="0" applyAlignment="0" applyProtection="0"/>
    <xf numFmtId="192" fontId="135" fillId="0" borderId="5" applyNumberFormat="0" applyFill="0" applyAlignment="0" applyProtection="0"/>
    <xf numFmtId="192" fontId="135" fillId="0" borderId="5" applyNumberFormat="0" applyFill="0" applyAlignment="0" applyProtection="0"/>
    <xf numFmtId="192" fontId="36" fillId="0" borderId="43" applyNumberFormat="0" applyFill="0" applyAlignment="0" applyProtection="0"/>
    <xf numFmtId="192" fontId="36" fillId="0" borderId="43" applyNumberFormat="0" applyFill="0" applyAlignment="0" applyProtection="0"/>
    <xf numFmtId="0" fontId="37" fillId="0" borderId="44" applyNumberFormat="0" applyFill="0" applyAlignment="0" applyProtection="0"/>
    <xf numFmtId="192" fontId="49" fillId="0" borderId="21" applyNumberFormat="0" applyFill="0" applyAlignment="0" applyProtection="0"/>
    <xf numFmtId="192" fontId="136" fillId="0" borderId="6" applyNumberFormat="0" applyFill="0" applyAlignment="0" applyProtection="0"/>
    <xf numFmtId="192" fontId="93" fillId="0" borderId="6" applyNumberFormat="0" applyFill="0" applyAlignment="0" applyProtection="0"/>
    <xf numFmtId="192" fontId="136" fillId="0" borderId="6" applyNumberFormat="0" applyFill="0" applyAlignment="0" applyProtection="0"/>
    <xf numFmtId="192" fontId="49" fillId="0" borderId="21" applyNumberFormat="0" applyFill="0" applyAlignment="0" applyProtection="0"/>
    <xf numFmtId="192" fontId="49" fillId="0" borderId="21" applyNumberFormat="0" applyFill="0" applyAlignment="0" applyProtection="0"/>
    <xf numFmtId="192" fontId="136" fillId="0" borderId="6" applyNumberFormat="0" applyFill="0" applyAlignment="0" applyProtection="0"/>
    <xf numFmtId="192" fontId="136" fillId="0" borderId="6" applyNumberFormat="0" applyFill="0" applyAlignment="0" applyProtection="0"/>
    <xf numFmtId="0" fontId="37" fillId="0" borderId="0" applyNumberFormat="0" applyFill="0" applyBorder="0" applyAlignment="0" applyProtection="0"/>
    <xf numFmtId="192" fontId="49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93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49" fillId="0" borderId="0" applyNumberFormat="0" applyFill="0" applyBorder="0" applyAlignment="0" applyProtection="0"/>
    <xf numFmtId="192" fontId="49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136" fillId="0" borderId="0" applyNumberFormat="0" applyFill="0" applyBorder="0" applyAlignment="0" applyProtection="0"/>
    <xf numFmtId="192" fontId="57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98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57" fillId="0" borderId="0" applyNumberFormat="0" applyFill="0" applyBorder="0" applyAlignment="0" applyProtection="0"/>
    <xf numFmtId="192" fontId="57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192" fontId="133" fillId="0" borderId="0" applyNumberFormat="0" applyFill="0" applyBorder="0" applyAlignment="0" applyProtection="0"/>
    <xf numFmtId="0" fontId="38" fillId="61" borderId="9" applyNumberFormat="0" applyAlignment="0" applyProtection="0"/>
    <xf numFmtId="192" fontId="59" fillId="61" borderId="9" applyNumberFormat="0" applyAlignment="0" applyProtection="0"/>
    <xf numFmtId="192" fontId="88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192" fontId="59" fillId="61" borderId="9" applyNumberFormat="0" applyAlignment="0" applyProtection="0"/>
    <xf numFmtId="0" fontId="39" fillId="0" borderId="45" applyNumberFormat="0" applyFill="0" applyAlignment="0" applyProtection="0"/>
    <xf numFmtId="192" fontId="61" fillId="0" borderId="33" applyNumberFormat="0" applyFill="0" applyAlignment="0" applyProtection="0"/>
    <xf numFmtId="192" fontId="61" fillId="0" borderId="32" applyNumberFormat="0" applyFill="0" applyAlignment="0" applyProtection="0"/>
    <xf numFmtId="192" fontId="99" fillId="0" borderId="32" applyNumberFormat="0" applyFill="0" applyAlignment="0" applyProtection="0"/>
    <xf numFmtId="192" fontId="61" fillId="0" borderId="32" applyNumberFormat="0" applyFill="0" applyAlignment="0" applyProtection="0"/>
    <xf numFmtId="192" fontId="61" fillId="0" borderId="33" applyNumberFormat="0" applyFill="0" applyAlignment="0" applyProtection="0"/>
    <xf numFmtId="192" fontId="61" fillId="0" borderId="33" applyNumberFormat="0" applyFill="0" applyAlignment="0" applyProtection="0"/>
    <xf numFmtId="192" fontId="61" fillId="0" borderId="32" applyNumberFormat="0" applyFill="0" applyAlignment="0" applyProtection="0"/>
    <xf numFmtId="192" fontId="61" fillId="0" borderId="32" applyNumberFormat="0" applyFill="0" applyAlignment="0" applyProtection="0"/>
    <xf numFmtId="192" fontId="124" fillId="0" borderId="45" applyNumberFormat="0" applyFill="0" applyAlignment="0" applyProtection="0"/>
    <xf numFmtId="192" fontId="124" fillId="0" borderId="45" applyNumberFormat="0" applyFill="0" applyAlignment="0" applyProtection="0"/>
    <xf numFmtId="0" fontId="40" fillId="59" borderId="7" applyNumberFormat="0" applyAlignment="0" applyProtection="0"/>
    <xf numFmtId="192" fontId="56" fillId="59" borderId="7" applyNumberFormat="0" applyAlignment="0" applyProtection="0"/>
    <xf numFmtId="192" fontId="56" fillId="18" borderId="7" applyNumberFormat="0" applyAlignment="0" applyProtection="0"/>
    <xf numFmtId="192" fontId="56" fillId="18" borderId="7" applyNumberFormat="0" applyAlignment="0" applyProtection="0"/>
    <xf numFmtId="192" fontId="87" fillId="18" borderId="7" applyNumberFormat="0" applyAlignment="0" applyProtection="0"/>
    <xf numFmtId="192" fontId="56" fillId="18" borderId="7" applyNumberFormat="0" applyAlignment="0" applyProtection="0"/>
    <xf numFmtId="192" fontId="56" fillId="59" borderId="7" applyNumberFormat="0" applyAlignment="0" applyProtection="0"/>
    <xf numFmtId="192" fontId="56" fillId="59" borderId="7" applyNumberFormat="0" applyAlignment="0" applyProtection="0"/>
    <xf numFmtId="192" fontId="56" fillId="18" borderId="7" applyNumberFormat="0" applyAlignment="0" applyProtection="0"/>
    <xf numFmtId="192" fontId="56" fillId="18" borderId="7" applyNumberFormat="0" applyAlignment="0" applyProtection="0"/>
    <xf numFmtId="44" fontId="0" fillId="0" borderId="0" applyFont="0" applyFill="0" applyBorder="0" applyAlignment="0" applyProtection="0"/>
    <xf numFmtId="240" fontId="7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9" applyNumberFormat="0" applyFill="0" applyAlignment="0" applyProtection="0"/>
    <xf numFmtId="192" fontId="60" fillId="0" borderId="10" applyNumberFormat="0" applyFill="0" applyAlignment="0" applyProtection="0"/>
    <xf numFmtId="192" fontId="95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  <xf numFmtId="192" fontId="60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0" fontId="14" fillId="59" borderId="46" xfId="0" applyNumberFormat="1" applyFont="1" applyFill="1" applyBorder="1" applyAlignment="1">
      <alignment horizontal="center" vertical="center" shrinkToFit="1"/>
    </xf>
    <xf numFmtId="180" fontId="14" fillId="59" borderId="13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13" borderId="13" xfId="0" applyFont="1" applyFill="1" applyBorder="1" applyAlignment="1">
      <alignment horizontal="center" vertical="center" shrinkToFit="1"/>
    </xf>
    <xf numFmtId="178" fontId="18" fillId="59" borderId="47" xfId="0" applyNumberFormat="1" applyFont="1" applyFill="1" applyBorder="1" applyAlignment="1">
      <alignment horizontal="center" vertical="center" shrinkToFit="1"/>
    </xf>
    <xf numFmtId="0" fontId="19" fillId="59" borderId="48" xfId="0" applyFont="1" applyFill="1" applyBorder="1" applyAlignment="1">
      <alignment horizontal="center" vertical="center" shrinkToFit="1"/>
    </xf>
    <xf numFmtId="0" fontId="14" fillId="59" borderId="37" xfId="0" applyFont="1" applyFill="1" applyBorder="1" applyAlignment="1">
      <alignment horizontal="center" vertical="center" shrinkToFit="1"/>
    </xf>
    <xf numFmtId="16" fontId="14" fillId="0" borderId="49" xfId="0" applyNumberFormat="1" applyFont="1" applyFill="1" applyBorder="1" applyAlignment="1">
      <alignment horizontal="left" vertical="center" shrinkToFit="1"/>
    </xf>
    <xf numFmtId="180" fontId="14" fillId="0" borderId="13" xfId="0" applyNumberFormat="1" applyFont="1" applyFill="1" applyBorder="1" applyAlignment="1">
      <alignment horizontal="center" vertical="center" shrinkToFit="1"/>
    </xf>
    <xf numFmtId="16" fontId="14" fillId="0" borderId="50" xfId="0" applyNumberFormat="1" applyFont="1" applyFill="1" applyBorder="1" applyAlignment="1">
      <alignment horizontal="left" vertical="center" shrinkToFit="1"/>
    </xf>
    <xf numFmtId="0" fontId="12" fillId="13" borderId="13" xfId="0" applyFont="1" applyFill="1" applyBorder="1" applyAlignment="1">
      <alignment horizontal="center" vertical="center"/>
    </xf>
    <xf numFmtId="0" fontId="19" fillId="59" borderId="29" xfId="0" applyFont="1" applyFill="1" applyBorder="1" applyAlignment="1">
      <alignment horizontal="center" vertical="center" shrinkToFit="1"/>
    </xf>
    <xf numFmtId="180" fontId="14" fillId="59" borderId="50" xfId="0" applyNumberFormat="1" applyFont="1" applyFill="1" applyBorder="1" applyAlignment="1">
      <alignment horizontal="center" vertical="center" shrinkToFit="1"/>
    </xf>
    <xf numFmtId="180" fontId="14" fillId="59" borderId="49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6" fontId="14" fillId="59" borderId="50" xfId="0" applyNumberFormat="1" applyFont="1" applyFill="1" applyBorder="1" applyAlignment="1">
      <alignment vertical="center" shrinkToFit="1"/>
    </xf>
    <xf numFmtId="0" fontId="0" fillId="0" borderId="46" xfId="0" applyFont="1" applyBorder="1" applyAlignment="1">
      <alignment/>
    </xf>
    <xf numFmtId="0" fontId="14" fillId="59" borderId="13" xfId="0" applyFont="1" applyFill="1" applyBorder="1" applyAlignment="1">
      <alignment horizontal="center" vertical="center" shrinkToFit="1"/>
    </xf>
    <xf numFmtId="180" fontId="14" fillId="0" borderId="46" xfId="0" applyNumberFormat="1" applyFont="1" applyFill="1" applyBorder="1" applyAlignment="1">
      <alignment horizontal="center" vertical="center" shrinkToFit="1"/>
    </xf>
    <xf numFmtId="0" fontId="12" fillId="13" borderId="51" xfId="0" applyFont="1" applyFill="1" applyBorder="1" applyAlignment="1">
      <alignment horizontal="center" vertical="center" shrinkToFit="1"/>
    </xf>
    <xf numFmtId="0" fontId="12" fillId="13" borderId="51" xfId="0" applyFont="1" applyFill="1" applyBorder="1" applyAlignment="1">
      <alignment horizontal="center"/>
    </xf>
    <xf numFmtId="0" fontId="14" fillId="59" borderId="46" xfId="0" applyFont="1" applyFill="1" applyBorder="1" applyAlignment="1">
      <alignment horizontal="center" vertical="center" shrinkToFit="1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59" borderId="13" xfId="0" applyFont="1" applyFill="1" applyBorder="1" applyAlignment="1">
      <alignment/>
    </xf>
    <xf numFmtId="0" fontId="0" fillId="59" borderId="46" xfId="0" applyFont="1" applyFill="1" applyBorder="1" applyAlignment="1">
      <alignment/>
    </xf>
    <xf numFmtId="0" fontId="12" fillId="13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4" fillId="59" borderId="49" xfId="0" applyFont="1" applyFill="1" applyBorder="1" applyAlignment="1">
      <alignment horizontal="center" vertical="center" shrinkToFit="1"/>
    </xf>
    <xf numFmtId="180" fontId="14" fillId="59" borderId="13" xfId="0" applyNumberFormat="1" applyFont="1" applyFill="1" applyBorder="1" applyAlignment="1">
      <alignment horizontal="center" vertical="center" shrinkToFit="1"/>
    </xf>
    <xf numFmtId="0" fontId="0" fillId="59" borderId="49" xfId="0" applyFont="1" applyFill="1" applyBorder="1" applyAlignment="1">
      <alignment/>
    </xf>
    <xf numFmtId="0" fontId="0" fillId="59" borderId="50" xfId="0" applyFont="1" applyFill="1" applyBorder="1" applyAlignment="1">
      <alignment/>
    </xf>
    <xf numFmtId="180" fontId="0" fillId="59" borderId="46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4" fillId="59" borderId="13" xfId="0" applyFont="1" applyFill="1" applyBorder="1" applyAlignment="1">
      <alignment horizontal="left" vertical="center" shrinkToFit="1"/>
    </xf>
    <xf numFmtId="16" fontId="14" fillId="59" borderId="5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42" fillId="59" borderId="13" xfId="0" applyFont="1" applyFill="1" applyBorder="1" applyAlignment="1">
      <alignment horizontal="center" vertical="center" shrinkToFit="1"/>
    </xf>
    <xf numFmtId="180" fontId="42" fillId="59" borderId="13" xfId="0" applyNumberFormat="1" applyFont="1" applyFill="1" applyBorder="1" applyAlignment="1">
      <alignment horizontal="center" vertical="center" shrinkToFit="1"/>
    </xf>
    <xf numFmtId="180" fontId="42" fillId="0" borderId="46" xfId="0" applyNumberFormat="1" applyFont="1" applyFill="1" applyBorder="1" applyAlignment="1">
      <alignment horizontal="center" vertical="center" shrinkToFit="1"/>
    </xf>
    <xf numFmtId="180" fontId="42" fillId="59" borderId="13" xfId="0" applyNumberFormat="1" applyFont="1" applyFill="1" applyBorder="1" applyAlignment="1">
      <alignment horizontal="center" vertical="center" shrinkToFit="1"/>
    </xf>
    <xf numFmtId="0" fontId="14" fillId="59" borderId="13" xfId="0" applyFont="1" applyFill="1" applyBorder="1" applyAlignment="1">
      <alignment horizontal="center" vertical="center" shrinkToFit="1"/>
    </xf>
    <xf numFmtId="0" fontId="0" fillId="59" borderId="0" xfId="0" applyFont="1" applyFill="1" applyAlignment="1">
      <alignment/>
    </xf>
    <xf numFmtId="14" fontId="14" fillId="59" borderId="13" xfId="0" applyNumberFormat="1" applyFont="1" applyFill="1" applyBorder="1" applyAlignment="1">
      <alignment horizontal="left" vertical="center" shrinkToFit="1"/>
    </xf>
    <xf numFmtId="0" fontId="21" fillId="4" borderId="13" xfId="0" applyNumberFormat="1" applyFont="1" applyFill="1" applyBorder="1" applyAlignment="1" applyProtection="1">
      <alignment horizontal="center"/>
      <protection/>
    </xf>
    <xf numFmtId="0" fontId="12" fillId="71" borderId="52" xfId="0" applyFont="1" applyFill="1" applyBorder="1" applyAlignment="1">
      <alignment horizontal="center" vertical="center"/>
    </xf>
    <xf numFmtId="0" fontId="12" fillId="71" borderId="1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0" fontId="13" fillId="59" borderId="56" xfId="0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top"/>
    </xf>
    <xf numFmtId="0" fontId="12" fillId="13" borderId="37" xfId="0" applyFont="1" applyFill="1" applyBorder="1" applyAlignment="1">
      <alignment horizontal="center" vertical="center"/>
    </xf>
    <xf numFmtId="0" fontId="12" fillId="13" borderId="58" xfId="0" applyFont="1" applyFill="1" applyBorder="1" applyAlignment="1">
      <alignment horizontal="center" vertical="center"/>
    </xf>
    <xf numFmtId="0" fontId="12" fillId="13" borderId="51" xfId="0" applyFont="1" applyFill="1" applyBorder="1" applyAlignment="1">
      <alignment vertical="center"/>
    </xf>
    <xf numFmtId="0" fontId="12" fillId="13" borderId="13" xfId="0" applyFont="1" applyFill="1" applyBorder="1" applyAlignment="1">
      <alignment vertical="center"/>
    </xf>
    <xf numFmtId="0" fontId="12" fillId="13" borderId="59" xfId="0" applyFont="1" applyFill="1" applyBorder="1" applyAlignment="1">
      <alignment horizontal="center"/>
    </xf>
    <xf numFmtId="0" fontId="10" fillId="0" borderId="60" xfId="0" applyFont="1" applyBorder="1" applyAlignment="1">
      <alignment/>
    </xf>
    <xf numFmtId="0" fontId="12" fillId="13" borderId="51" xfId="0" applyFont="1" applyFill="1" applyBorder="1" applyAlignment="1">
      <alignment horizontal="left" vertical="center"/>
    </xf>
    <xf numFmtId="0" fontId="12" fillId="13" borderId="13" xfId="0" applyFont="1" applyFill="1" applyBorder="1" applyAlignment="1">
      <alignment horizontal="left" vertical="center"/>
    </xf>
    <xf numFmtId="0" fontId="12" fillId="13" borderId="60" xfId="0" applyFont="1" applyFill="1" applyBorder="1" applyAlignment="1">
      <alignment horizontal="center"/>
    </xf>
    <xf numFmtId="0" fontId="12" fillId="13" borderId="51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76" fillId="0" borderId="13" xfId="0" applyFont="1" applyFill="1" applyBorder="1" applyAlignment="1" applyProtection="1">
      <alignment horizontal="center"/>
      <protection/>
    </xf>
  </cellXfs>
  <cellStyles count="4035">
    <cellStyle name="Normal" xfId="0"/>
    <cellStyle name=" 1" xfId="15"/>
    <cellStyle name="%" xfId="16"/>
    <cellStyle name="% 2" xfId="17"/>
    <cellStyle name="% 2 2" xfId="18"/>
    <cellStyle name="% 2 2 2" xfId="19"/>
    <cellStyle name="% 2 3" xfId="20"/>
    <cellStyle name="% 2 3 2" xfId="21"/>
    <cellStyle name="% 2 4" xfId="22"/>
    <cellStyle name="% 3" xfId="23"/>
    <cellStyle name="% 3 2" xfId="24"/>
    <cellStyle name="% 4" xfId="25"/>
    <cellStyle name="%_ MIDAS 02 Estimé moteur cible" xfId="26"/>
    <cellStyle name="%_ MIDAS 02 Estimé moteur cible 2" xfId="27"/>
    <cellStyle name="%_ MIDAS 02 Estimé moteur cible 2 2" xfId="28"/>
    <cellStyle name="%_ MIDAS 02 Estimé moteur cible 2 2 2" xfId="29"/>
    <cellStyle name="%_ MIDAS 02 Estimé moteur cible 2 3" xfId="30"/>
    <cellStyle name="%_ MIDAS 02 Estimé moteur cible 2 3 2" xfId="31"/>
    <cellStyle name="%_ MIDAS 02 Estimé moteur cible 2 4" xfId="32"/>
    <cellStyle name="%_ MIDAS 02 Estimé moteur cible 2 4 2" xfId="33"/>
    <cellStyle name="%_ MIDAS 02 Estimé moteur cible 2 5" xfId="34"/>
    <cellStyle name="%_ MIDAS 02 Estimé moteur cible 3" xfId="35"/>
    <cellStyle name="%_ MIDAS 02 Estimé moteur cible 3 2" xfId="36"/>
    <cellStyle name="%_ MIDAS 02 Estimé moteur cible 4" xfId="37"/>
    <cellStyle name="%_ MIDAS 02 Estimé moteur cible 4 2" xfId="38"/>
    <cellStyle name="%_ MIDAS 02 Estimé moteur cible 5" xfId="39"/>
    <cellStyle name="%_ MIDAS 02 Estimé moteur cible_BASE bl list" xfId="40"/>
    <cellStyle name="%_ MIDAS 02 Estimé moteur cible_BASE bl list 2" xfId="41"/>
    <cellStyle name="%_Andex May 2009" xfId="42"/>
    <cellStyle name="%_BASE bl list" xfId="43"/>
    <cellStyle name="%_BASE bl list 2" xfId="44"/>
    <cellStyle name="%_Copie de Andex Ext Chile Feb 2009 (2)" xfId="45"/>
    <cellStyle name="%_LOAD AVRIL 2011 SAMWAF" xfId="46"/>
    <cellStyle name="%_LOAD AVRIL 2011 SAMWAF 2" xfId="47"/>
    <cellStyle name="%_LOAD AVRIL 2011 SAMWAF 2 2" xfId="48"/>
    <cellStyle name="%_LOAD AVRIL 2011 SAMWAF 3" xfId="49"/>
    <cellStyle name="%_MIDAS 01 Estimé moteur cible" xfId="50"/>
    <cellStyle name="%_MIDAS 01 Estimé moteur cible 2" xfId="51"/>
    <cellStyle name="%_MIDAS 01 Estimé moteur cible 2 2" xfId="52"/>
    <cellStyle name="%_MIDAS 01 Estimé moteur cible 2 2 2" xfId="53"/>
    <cellStyle name="%_MIDAS 01 Estimé moteur cible 2 3" xfId="54"/>
    <cellStyle name="%_MIDAS 01 Estimé moteur cible 2 3 2" xfId="55"/>
    <cellStyle name="%_MIDAS 01 Estimé moteur cible 2 4" xfId="56"/>
    <cellStyle name="%_MIDAS 01 Estimé moteur cible 2 4 2" xfId="57"/>
    <cellStyle name="%_MIDAS 01 Estimé moteur cible 2 5" xfId="58"/>
    <cellStyle name="%_MIDAS 01 Estimé moteur cible 3" xfId="59"/>
    <cellStyle name="%_MIDAS 01 Estimé moteur cible 3 2" xfId="60"/>
    <cellStyle name="%_MIDAS 01 Estimé moteur cible 4" xfId="61"/>
    <cellStyle name="%_MIDAS 01 Estimé moteur cible 4 2" xfId="62"/>
    <cellStyle name="%_MIDAS 01 Estimé moteur cible 5" xfId="63"/>
    <cellStyle name="%_MIDAS 01 Estimé moteur cible_BASE bl list" xfId="64"/>
    <cellStyle name="%_MIDAS 01 Estimé moteur cible_BASE bl list 2" xfId="65"/>
    <cellStyle name="%_MIDAS 03 Estimé moteur cible" xfId="66"/>
    <cellStyle name="%_MIDAS 03 Estimé moteur cible 2" xfId="67"/>
    <cellStyle name="%_MIDAS 03 Estimé moteur cible 2 2" xfId="68"/>
    <cellStyle name="%_MIDAS 03 Estimé moteur cible 2 2 2" xfId="69"/>
    <cellStyle name="%_MIDAS 03 Estimé moteur cible 2 3" xfId="70"/>
    <cellStyle name="%_MIDAS 03 Estimé moteur cible 2 3 2" xfId="71"/>
    <cellStyle name="%_MIDAS 03 Estimé moteur cible 2 4" xfId="72"/>
    <cellStyle name="%_MIDAS 03 Estimé moteur cible 2 4 2" xfId="73"/>
    <cellStyle name="%_MIDAS 03 Estimé moteur cible 2 5" xfId="74"/>
    <cellStyle name="%_MIDAS 03 Estimé moteur cible 3" xfId="75"/>
    <cellStyle name="%_MIDAS 03 Estimé moteur cible 3 2" xfId="76"/>
    <cellStyle name="%_MIDAS 03 Estimé moteur cible 4" xfId="77"/>
    <cellStyle name="%_MIDAS 03 Estimé moteur cible 4 2" xfId="78"/>
    <cellStyle name="%_MIDAS 03 Estimé moteur cible 5" xfId="79"/>
    <cellStyle name="%_MIDAS 03 Estimé moteur cible_BASE bl list" xfId="80"/>
    <cellStyle name="%_MIDAS 03 Estimé moteur cible_BASE bl list 2" xfId="81"/>
    <cellStyle name="%_MIDAS 04 Estimé moteur cible" xfId="82"/>
    <cellStyle name="%_MIDAS 04 Estimé moteur cible 2" xfId="83"/>
    <cellStyle name="%_MIDAS 04 Estimé moteur cible 2 2" xfId="84"/>
    <cellStyle name="%_MIDAS 04 Estimé moteur cible 2 2 2" xfId="85"/>
    <cellStyle name="%_MIDAS 04 Estimé moteur cible 2 3" xfId="86"/>
    <cellStyle name="%_MIDAS 04 Estimé moteur cible 2 3 2" xfId="87"/>
    <cellStyle name="%_MIDAS 04 Estimé moteur cible 2 4" xfId="88"/>
    <cellStyle name="%_MIDAS 04 Estimé moteur cible 2 4 2" xfId="89"/>
    <cellStyle name="%_MIDAS 04 Estimé moteur cible 2 5" xfId="90"/>
    <cellStyle name="%_MIDAS 04 Estimé moteur cible 3" xfId="91"/>
    <cellStyle name="%_MIDAS 04 Estimé moteur cible 3 2" xfId="92"/>
    <cellStyle name="%_MIDAS 04 Estimé moteur cible 4" xfId="93"/>
    <cellStyle name="%_MIDAS 04 Estimé moteur cible 4 2" xfId="94"/>
    <cellStyle name="%_MIDAS 04 Estimé moteur cible 5" xfId="95"/>
    <cellStyle name="%_MIDAS 04 Estimé moteur cible_BASE bl list" xfId="96"/>
    <cellStyle name="%_MIDAS 04 Estimé moteur cible_BASE bl list 2" xfId="97"/>
    <cellStyle name="%_MIDAS 05 Estimé moteur cible" xfId="98"/>
    <cellStyle name="%_MIDAS 05 Estimé moteur cible 2" xfId="99"/>
    <cellStyle name="%_MIDAS 05 Estimé moteur cible 2 2" xfId="100"/>
    <cellStyle name="%_MIDAS 05 Estimé moteur cible 2 2 2" xfId="101"/>
    <cellStyle name="%_MIDAS 05 Estimé moteur cible 2 3" xfId="102"/>
    <cellStyle name="%_MIDAS 05 Estimé moteur cible 2 3 2" xfId="103"/>
    <cellStyle name="%_MIDAS 05 Estimé moteur cible 2 4" xfId="104"/>
    <cellStyle name="%_MIDAS 05 Estimé moteur cible 2 4 2" xfId="105"/>
    <cellStyle name="%_MIDAS 05 Estimé moteur cible 2 5" xfId="106"/>
    <cellStyle name="%_MIDAS 05 Estimé moteur cible 3" xfId="107"/>
    <cellStyle name="%_MIDAS 05 Estimé moteur cible 3 2" xfId="108"/>
    <cellStyle name="%_MIDAS 05 Estimé moteur cible 4" xfId="109"/>
    <cellStyle name="%_MIDAS 05 Estimé moteur cible 4 2" xfId="110"/>
    <cellStyle name="%_MIDAS 05 Estimé moteur cible 5" xfId="111"/>
    <cellStyle name="%_MIDAS 05 Estimé moteur cible_BASE bl list" xfId="112"/>
    <cellStyle name="%_MIDAS 05 Estimé moteur cible_BASE bl list 2" xfId="113"/>
    <cellStyle name="%_MIDAS 08 Estimé moteur cible" xfId="114"/>
    <cellStyle name="%_MIDAS 08 Estimé moteur cible 2" xfId="115"/>
    <cellStyle name="%_MIDAS 08 Estimé moteur cible 2 2" xfId="116"/>
    <cellStyle name="%_MIDAS 08 Estimé moteur cible 3" xfId="117"/>
    <cellStyle name="%_MIDAS EPIC MASC at SAL" xfId="118"/>
    <cellStyle name="%_MIDAS estimé moteur Cible estimé JUILLET" xfId="119"/>
    <cellStyle name="%_MIDAS estimé moteur Cible estimé JUILLET 2" xfId="120"/>
    <cellStyle name="%_MIDAS estimé moteur Cible estimé JUILLET 2 2" xfId="121"/>
    <cellStyle name="%_MIDAS estimé moteur Cible estimé JUILLET 3" xfId="122"/>
    <cellStyle name="%_MIDASsynth E2 cible E3" xfId="123"/>
    <cellStyle name="%_MIDASsynth E2 cible E3 2" xfId="124"/>
    <cellStyle name="%_MIDASsynth E2 cible E3 2 2" xfId="125"/>
    <cellStyle name="%_MIDASsynth E2 cible E3 2 2 2" xfId="126"/>
    <cellStyle name="%_MIDASsynth E2 cible E3 2 3" xfId="127"/>
    <cellStyle name="%_MIDASsynth E2 cible E3 2 3 2" xfId="128"/>
    <cellStyle name="%_MIDASsynth E2 cible E3 2 4" xfId="129"/>
    <cellStyle name="%_MIDASsynth E2 cible E3 2 4 2" xfId="130"/>
    <cellStyle name="%_MIDASsynth E2 cible E3 2 5" xfId="131"/>
    <cellStyle name="%_MIDASsynth E2 cible E3 3" xfId="132"/>
    <cellStyle name="%_MIDASsynth E2 cible E3 3 2" xfId="133"/>
    <cellStyle name="%_MIDASsynth E2 cible E3 4" xfId="134"/>
    <cellStyle name="%_MIDASsynth E2 cible E3 4 2" xfId="135"/>
    <cellStyle name="%_MIDASsynth E2 cible E3 5" xfId="136"/>
    <cellStyle name="%_MIDASsynth E2 cible E3_BASE bl list" xfId="137"/>
    <cellStyle name="%_MIDASsynth E2 cible E3_BASE bl list 2" xfId="138"/>
    <cellStyle name="%_NB ACSA 2 vol-Rate study-Apr 2008 COMPILATION" xfId="139"/>
    <cellStyle name="%_résu format CC (2)" xfId="140"/>
    <cellStyle name="%_résu format CC (2) 2" xfId="141"/>
    <cellStyle name="%_résu format CC (2) 2 2" xfId="142"/>
    <cellStyle name="%_résu format CC (2) 3" xfId="143"/>
    <cellStyle name="??" xfId="144"/>
    <cellStyle name="?? [0.00]_NEWSTDS" xfId="145"/>
    <cellStyle name="?? 1" xfId="146"/>
    <cellStyle name="?? 10" xfId="147"/>
    <cellStyle name="?? 11" xfId="148"/>
    <cellStyle name="?? 12" xfId="149"/>
    <cellStyle name="?? 13" xfId="150"/>
    <cellStyle name="?? 14" xfId="151"/>
    <cellStyle name="?? 15" xfId="152"/>
    <cellStyle name="?? 16" xfId="153"/>
    <cellStyle name="?? 17" xfId="154"/>
    <cellStyle name="?? 18" xfId="155"/>
    <cellStyle name="?? 19" xfId="156"/>
    <cellStyle name="?? 2" xfId="157"/>
    <cellStyle name="?? 2 2" xfId="158"/>
    <cellStyle name="?? 2 2 2" xfId="159"/>
    <cellStyle name="?? 2 2 3" xfId="160"/>
    <cellStyle name="?? 2 3" xfId="161"/>
    <cellStyle name="?? 2 3 2" xfId="162"/>
    <cellStyle name="?? 2 3 3" xfId="163"/>
    <cellStyle name="?? 2 4" xfId="164"/>
    <cellStyle name="?? 2 4 2" xfId="165"/>
    <cellStyle name="?? 2 4 3" xfId="166"/>
    <cellStyle name="?? 2 5" xfId="167"/>
    <cellStyle name="?? 2 5 2" xfId="168"/>
    <cellStyle name="?? 2 5 3" xfId="169"/>
    <cellStyle name="?? 2 6" xfId="170"/>
    <cellStyle name="?? 2 7" xfId="171"/>
    <cellStyle name="?? 2_CJX1 &amp; CJX3(11th JUN)" xfId="172"/>
    <cellStyle name="?? 3" xfId="173"/>
    <cellStyle name="?? 3 2" xfId="174"/>
    <cellStyle name="?? 3 3" xfId="175"/>
    <cellStyle name="?? 3 4" xfId="176"/>
    <cellStyle name="?? 4" xfId="177"/>
    <cellStyle name="?? 4 2" xfId="178"/>
    <cellStyle name="?? 4 3" xfId="179"/>
    <cellStyle name="?? 5" xfId="180"/>
    <cellStyle name="?? 5 2" xfId="181"/>
    <cellStyle name="?? 6" xfId="182"/>
    <cellStyle name="?? 7" xfId="183"/>
    <cellStyle name="?? 8" xfId="184"/>
    <cellStyle name="?? 9" xfId="185"/>
    <cellStyle name="??? ?????" xfId="186"/>
    <cellStyle name="??? ????? 2" xfId="187"/>
    <cellStyle name="??? ????? 3" xfId="188"/>
    <cellStyle name="??? 2" xfId="189"/>
    <cellStyle name="???? [0.00]_NEWSTDS" xfId="190"/>
    <cellStyle name="???? 2" xfId="191"/>
    <cellStyle name="?????" xfId="192"/>
    <cellStyle name="????? 2" xfId="193"/>
    <cellStyle name="?????abawp" xfId="194"/>
    <cellStyle name="?????abawp 2" xfId="195"/>
    <cellStyle name="?????abawp 3" xfId="196"/>
    <cellStyle name="?????abawp 4" xfId="197"/>
    <cellStyle name="????_NEWSTDS" xfId="198"/>
    <cellStyle name="??_2005 allocation" xfId="199"/>
    <cellStyle name="?_BLW(AUG)" xfId="200"/>
    <cellStyle name="?_BLW(July)" xfId="201"/>
    <cellStyle name="?_BLW(JUN)" xfId="202"/>
    <cellStyle name="?_BLW(OCT)" xfId="203"/>
    <cellStyle name="?_CKX5(01JUN)" xfId="204"/>
    <cellStyle name="?_CKX5(APR)" xfId="205"/>
    <cellStyle name="?_CKX5(DLC-INC) (6th,JULY)" xfId="206"/>
    <cellStyle name="?_CKX5(JUL)" xfId="207"/>
    <cellStyle name="?_CKX5(JUN)" xfId="208"/>
    <cellStyle name="?_CKX5(MAR)" xfId="209"/>
    <cellStyle name="?_CKX5(MAY)" xfId="210"/>
    <cellStyle name="?_JKT SCHEDULE NOV 2012" xfId="211"/>
    <cellStyle name="?_JKT(AUG)" xfId="212"/>
    <cellStyle name="?_JKT(FEB)" xfId="213"/>
    <cellStyle name="?_JKT(JULY)" xfId="214"/>
    <cellStyle name="?_JKT(JUNE)" xfId="215"/>
    <cellStyle name="?_JKT(MAR)" xfId="216"/>
    <cellStyle name="?_JKT(OCT)" xfId="217"/>
    <cellStyle name="?_JKT(SEP)" xfId="218"/>
    <cellStyle name="?_JKT.Dec" xfId="219"/>
    <cellStyle name="?_JKT.JAN" xfId="220"/>
    <cellStyle name="?_JKT.Nov" xfId="221"/>
    <cellStyle name="?_PJX MAR" xfId="222"/>
    <cellStyle name="?_PKGJKT new schedule" xfId="223"/>
    <cellStyle name="?_SGN(AUG)" xfId="224"/>
    <cellStyle name="?_SGN(DEC)" xfId="225"/>
    <cellStyle name="?_SGN(FEB)" xfId="226"/>
    <cellStyle name="?_SGN(JAN)" xfId="227"/>
    <cellStyle name="?_SGN(JULY)" xfId="228"/>
    <cellStyle name="?_SGN(JUN)" xfId="229"/>
    <cellStyle name="?_SGN(MAR)" xfId="230"/>
    <cellStyle name="?_SGN(NOV)" xfId="231"/>
    <cellStyle name="?_SGN(OCT)" xfId="232"/>
    <cellStyle name="?_SGN(SEP)" xfId="233"/>
    <cellStyle name="?_TMS NEW SCHEDULE-JUN" xfId="234"/>
    <cellStyle name="?_TMS SCHEDULE(Aug)" xfId="235"/>
    <cellStyle name="?_TMS SCHEDULE(Aug) Aug.4" xfId="236"/>
    <cellStyle name="?_TMS SCHEDULE(July) 6-29" xfId="237"/>
    <cellStyle name="?_TMS SCHEDULE(JUN)" xfId="238"/>
    <cellStyle name="?_TMS SCHEDULE(JUN) 1JUNE UPDATE" xfId="239"/>
    <cellStyle name="?_TMS SCHEDULE(NOV)" xfId="240"/>
    <cellStyle name="?_TMS SCHEDULE(OCT)" xfId="241"/>
    <cellStyle name="?_TMS SCHEDULE(SEP)" xfId="242"/>
    <cellStyle name="?_TMS SCHEDULE(SEP) update Sep 7" xfId="243"/>
    <cellStyle name="?_TMS Schedule-NOV" xfId="244"/>
    <cellStyle name="?_TSC SCHEDULE(APR)" xfId="245"/>
    <cellStyle name="?_TSC SCHEDULE(July)" xfId="246"/>
    <cellStyle name="?_TSC SCHEDULE(MAR)" xfId="247"/>
    <cellStyle name="?_TSC SCHEDULE(MAY)" xfId="248"/>
    <cellStyle name="_012010_MIDAS_Contributions 297 WB" xfId="249"/>
    <cellStyle name="_012010_MIDAS_Contributions 297 WB 2" xfId="250"/>
    <cellStyle name="_022010_Midas_Contributions Eastbound" xfId="251"/>
    <cellStyle name="_022010_Midas_Contributions Eastbound 2" xfId="252"/>
    <cellStyle name="_032010_MIDAS_Contributions WB" xfId="253"/>
    <cellStyle name="_032010_MIDAS_Contributions WB 2" xfId="254"/>
    <cellStyle name="_20090306093827752" xfId="255"/>
    <cellStyle name="_20090306093827752 2" xfId="256"/>
    <cellStyle name="_20090306093827752 3" xfId="257"/>
    <cellStyle name="_2009年11月中海船期" xfId="258"/>
    <cellStyle name="_2009年11月中海船期 2" xfId="259"/>
    <cellStyle name="_2009年11月中海船期 3" xfId="260"/>
    <cellStyle name="_2009年4月中海船期" xfId="261"/>
    <cellStyle name="_2009年4月中海船期 2" xfId="262"/>
    <cellStyle name="_2009年4月中海船期 3" xfId="263"/>
    <cellStyle name="_2009年5月中海船期" xfId="264"/>
    <cellStyle name="_2009年5月中海船期 2" xfId="265"/>
    <cellStyle name="_2009年5月中海船期 3" xfId="266"/>
    <cellStyle name="_201006_Résultat_PEX3" xfId="267"/>
    <cellStyle name="_201006_Résultat_PEX3_INDAMEX RESULTS JULY 2011" xfId="268"/>
    <cellStyle name="_201006_Résultat_PEX3_Prépa Result sept 2011" xfId="269"/>
    <cellStyle name="_201006_Résultat_PEX3_RESULTAT PEX3 201107" xfId="270"/>
    <cellStyle name="_201007_Flash_PEX3" xfId="271"/>
    <cellStyle name="_201008_Forecast_PEX3" xfId="272"/>
    <cellStyle name="_3月份内贸船期表" xfId="273"/>
    <cellStyle name="_3月份内贸船期表 2" xfId="274"/>
    <cellStyle name="_3月份内贸船期表 3" xfId="275"/>
    <cellStyle name="_4" xfId="276"/>
    <cellStyle name="_4 2" xfId="277"/>
    <cellStyle name="_4 3" xfId="278"/>
    <cellStyle name="_ABX - C7 Slot Cost" xfId="279"/>
    <cellStyle name="_ABX - C7 Slot Cost 2" xfId="280"/>
    <cellStyle name="_AES2AES3 winter CPS plan package ver 12042008 (3)" xfId="281"/>
    <cellStyle name="_AES2AES3 winter CPS plan package ver 12042008 (3) 2" xfId="282"/>
    <cellStyle name="_AFEX" xfId="283"/>
    <cellStyle name="_all Delmas Slots Costs 20100305" xfId="284"/>
    <cellStyle name="_AMERIGO_new" xfId="285"/>
    <cellStyle name="_AMI - Schedule for PIL Schedule team" xfId="286"/>
    <cellStyle name="_AMI LTS" xfId="287"/>
    <cellStyle name="_AMI LTS NEW SLOW STEAM" xfId="288"/>
    <cellStyle name="_Analyse ecarts estime vs reel 201006" xfId="289"/>
    <cellStyle name="_Analyse ecarts estime vs reel 201010" xfId="290"/>
    <cellStyle name="_Analyse ecarts estime vs reel 201011" xfId="291"/>
    <cellStyle name="_Analyse ecarts estime vs reel 201012" xfId="292"/>
    <cellStyle name="_ANDEX" xfId="293"/>
    <cellStyle name="_ASA_updated 17Jan2012" xfId="294"/>
    <cellStyle name="_BASE CONTRIB SUNRISE MAI FLASH" xfId="295"/>
    <cellStyle name="_BASE CONTRIB YANGTSE FEB FLASH" xfId="296"/>
    <cellStyle name="_BASE CONTRIB YANGTSE MARS RTAT" xfId="297"/>
    <cellStyle name="_BASE CONTRIB YANGTSE MARS RTAT 2" xfId="298"/>
    <cellStyle name="_BASE EB 2009-10 Contrib BL au 10-11" xfId="299"/>
    <cellStyle name="_Base Flash - Pearl 201010" xfId="300"/>
    <cellStyle name="_BASE WB 2009-10 Contrib BL au 10-11" xfId="301"/>
    <cellStyle name="_BIZ PLAN LEU4_bio" xfId="302"/>
    <cellStyle name="_BL list 201002 indamex" xfId="303"/>
    <cellStyle name="_BL LIST WAX 0810 100910" xfId="304"/>
    <cellStyle name="_BL LIST WAX Avril 110511" xfId="305"/>
    <cellStyle name="_BL LIST WAX DEC 14012009" xfId="306"/>
    <cellStyle name="_BL LIST WAX Décembre 131210" xfId="307"/>
    <cellStyle name="_BL LIST WAX Janvier 10022011" xfId="308"/>
    <cellStyle name="_BL LIST WAX Mars 1204011" xfId="309"/>
    <cellStyle name="_BL LIST WAX Novembre 131210" xfId="310"/>
    <cellStyle name="_BL LIST WAX Résultat Octobre 101110" xfId="311"/>
    <cellStyle name="_BL LIST WAX Septembre 121010" xfId="312"/>
    <cellStyle name="_BLACK PEARL + ORF.v1" xfId="313"/>
    <cellStyle name="_Black Pearl 2011 2nd Semester" xfId="314"/>
    <cellStyle name="_Black pearl Cagema v4" xfId="315"/>
    <cellStyle name="_BLACK PEARL OPTIONS" xfId="316"/>
    <cellStyle name="_BLACK PEARL SC - AEGIR" xfId="317"/>
    <cellStyle name="_Black Pearl Weekly  April 2010 Update v2" xfId="318"/>
    <cellStyle name="_Bohai" xfId="319"/>
    <cellStyle name="_Bohai-CSL Marie+tbn" xfId="320"/>
    <cellStyle name="_Booking Format with Contrib - MSC Texas TX459E - 19 June 2008" xfId="321"/>
    <cellStyle name="_Booklet FUJI 201006" xfId="322"/>
    <cellStyle name="_bp+caribraz" xfId="323"/>
    <cellStyle name="_Brochure PEX2 2010" xfId="324"/>
    <cellStyle name="_Brochure Résultat WAX Avril 2009" xfId="325"/>
    <cellStyle name="_Brochure Résultat WAX Juillet 2009" xfId="326"/>
    <cellStyle name="_Brochure Résultat WAX Juin 2009" xfId="327"/>
    <cellStyle name="_Brochure Résultat WAX Mai 2009" xfId="328"/>
    <cellStyle name="_BUDGET" xfId="329"/>
    <cellStyle name="_Bunker Cons Budget EURCO" xfId="330"/>
    <cellStyle name="_Bunker Cons Budget EURCO 2" xfId="331"/>
    <cellStyle name="_Bunker-Slot Cost Feb 2012" xfId="332"/>
    <cellStyle name="_Bunker-Slot Cost June 2012" xfId="333"/>
    <cellStyle name="_C per BL list 201105 SUEZ 23-05 TAB" xfId="334"/>
    <cellStyle name="_CAGEMA + BLACK PEARL" xfId="335"/>
    <cellStyle name="_Cagema ML" xfId="336"/>
    <cellStyle name="_CBF KOTA HAKIM341" xfId="337"/>
    <cellStyle name="_CBF KOTA HAKIM341_~2680188" xfId="338"/>
    <cellStyle name="_CBF KOTA HAKIM341_AM2 LTS WEEK 37" xfId="339"/>
    <cellStyle name="_CBF KOTA HAKIM341_AM2 LTS WEEK 37_ky services" xfId="340"/>
    <cellStyle name="_CBF KOTA HAKIM341_AM2 LTS WEEK 37_LTS week 34" xfId="341"/>
    <cellStyle name="_CBF KOTA HAKIM341_AM2 LTS WEEK 37_LTS week 34_CCS LTS" xfId="342"/>
    <cellStyle name="_CBF KOTA HAKIM341_AM2 LTS WEEK 37_LTS week 34_LTS WEEK 41 Revised NZS" xfId="343"/>
    <cellStyle name="_CBF KOTA HAKIM341_AM2 LTS WEEK 37_LTS week 34_LTS wk44" xfId="344"/>
    <cellStyle name="_CBF KOTA HAKIM341_AM2 LTS WEEK 37_LTS week23" xfId="345"/>
    <cellStyle name="_CBF KOTA HAKIM341_AM2 LTS WEEK 37_LTS week23_CCS LTS" xfId="346"/>
    <cellStyle name="_CBF KOTA HAKIM341_AM2 LTS WEEK 37_LTS week23_LTS WEEK 41 Revised NZS" xfId="347"/>
    <cellStyle name="_CBF KOTA HAKIM341_AM2 LTS WEEK 37_LTS week23_LTS wk44" xfId="348"/>
    <cellStyle name="_CBF KOTA HAKIM341_AM2 LTS WEEK 37_LTS week23_PIL LTS WEEK 35" xfId="349"/>
    <cellStyle name="_CBF KOTA HAKIM341_AM2 LTS WEEK 37_LTS week23_PIL LTS WEEK 35_CCS LTS" xfId="350"/>
    <cellStyle name="_CBF KOTA HAKIM341_AM2 LTS WEEK 37_LTS week23_PIL LTS WEEK 35_LTS WEEK 41 Revised NZS" xfId="351"/>
    <cellStyle name="_CBF KOTA HAKIM341_AM2 LTS WEEK 37_LTS week26" xfId="352"/>
    <cellStyle name="_CBF KOTA HAKIM341_AM2 LTS WEEK 37_LTS week26_CCS LTS" xfId="353"/>
    <cellStyle name="_CBF KOTA HAKIM341_AM2 LTS WEEK 37_LTS week26_LTS WEEK 41 Revised NZS" xfId="354"/>
    <cellStyle name="_CBF KOTA HAKIM341_AM2 LTS WEEK 37_MZS" xfId="355"/>
    <cellStyle name="_CBF KOTA HAKIM341_AM2 LTS WEEK 37_PIL LTS WEEK 01 (full)" xfId="356"/>
    <cellStyle name="_CBF KOTA HAKIM341_AM2 LTS WEEK 37_PIL LTS WEEK 01 (full)_ky services" xfId="357"/>
    <cellStyle name="_CBF KOTA HAKIM341_AM2 LTS WEEK 37_PIL LTS WEEK 01 (full)_LTS week 34" xfId="358"/>
    <cellStyle name="_CBF KOTA HAKIM341_AM2 LTS WEEK 37_PIL LTS WEEK 01 (full)_LTS week 34_CCS LTS" xfId="359"/>
    <cellStyle name="_CBF KOTA HAKIM341_AM2 LTS WEEK 37_PIL LTS WEEK 01 (full)_LTS week 34_LTS WEEK 41 Revised NZS" xfId="360"/>
    <cellStyle name="_CBF KOTA HAKIM341_AM2 LTS WEEK 37_PIL LTS WEEK 01 (full)_LTS week 34_LTS wk44" xfId="361"/>
    <cellStyle name="_CBF KOTA HAKIM341_AM2 LTS WEEK 37_PIL LTS WEEK 01 (full)_LTS week23" xfId="362"/>
    <cellStyle name="_CBF KOTA HAKIM341_AM2 LTS WEEK 37_PIL LTS WEEK 01 (full)_LTS week23_CCS LTS" xfId="363"/>
    <cellStyle name="_CBF KOTA HAKIM341_AM2 LTS WEEK 37_PIL LTS WEEK 01 (full)_LTS week23_LTS WEEK 41 Revised NZS" xfId="364"/>
    <cellStyle name="_CBF KOTA HAKIM341_AM2 LTS WEEK 37_PIL LTS WEEK 01 (full)_LTS week23_LTS wk44" xfId="365"/>
    <cellStyle name="_CBF KOTA HAKIM341_AM2 LTS WEEK 37_PIL LTS WEEK 01 (full)_LTS week23_PIL LTS WEEK 35" xfId="366"/>
    <cellStyle name="_CBF KOTA HAKIM341_AM2 LTS WEEK 37_PIL LTS WEEK 01 (full)_LTS week23_PIL LTS WEEK 35_CCS LTS" xfId="367"/>
    <cellStyle name="_CBF KOTA HAKIM341_AM2 LTS WEEK 37_PIL LTS WEEK 01 (full)_LTS week23_PIL LTS WEEK 35_LTS WEEK 41 Revised NZS" xfId="368"/>
    <cellStyle name="_CBF KOTA HAKIM341_AM2 LTS WEEK 37_PIL LTS WEEK 01 (full)_LTS week26" xfId="369"/>
    <cellStyle name="_CBF KOTA HAKIM341_AM2 LTS WEEK 37_PIL LTS WEEK 01 (full)_LTS week26_CCS LTS" xfId="370"/>
    <cellStyle name="_CBF KOTA HAKIM341_AM2 LTS WEEK 37_PIL LTS WEEK 01 (full)_LTS week26_LTS WEEK 41 Revised NZS" xfId="371"/>
    <cellStyle name="_CBF KOTA HAKIM341_AM2 LTS WEEK 37_PIL LTS WEEK 01 (full)_MZS" xfId="372"/>
    <cellStyle name="_CBF KOTA HAKIM341_AM2 LTS WEEK 37_PIL LTS WEEK 01 (full)_PIL LTS WEEK 04" xfId="373"/>
    <cellStyle name="_CBF KOTA HAKIM341_AM2 LTS WEEK 37_PIL LTS WEEK 01 (full)_PIL LTS WEEK 12 (yudhi version)" xfId="374"/>
    <cellStyle name="_CBF KOTA HAKIM341_AM2 LTS WEEK 37_PIL LTS WEEK 01 (full)_PIL LTS WEEK 21 (yudhi version) Revised" xfId="375"/>
    <cellStyle name="_CBF KOTA HAKIM341_AM2 LTS WEEK 37_PIL LTS WEEK 01 (full)_PIL LTS WEEK 23 (UD)" xfId="376"/>
    <cellStyle name="_CBF KOTA HAKIM341_AM2 LTS WEEK 37_PIL LTS WEEK 01 (full)_PIL LTS WEEK 23 (UD)_CCS LTS" xfId="377"/>
    <cellStyle name="_CBF KOTA HAKIM341_AM2 LTS WEEK 37_PIL LTS WEEK 01 (full)_PIL LTS WEEK 23 (UD)_LTS WEEK 41 Revised NZS" xfId="378"/>
    <cellStyle name="_CBF KOTA HAKIM341_AM2 LTS WEEK 37_PIL LTS WEEK 01 (full)_PIL LTS WEEK 23 (UD)_LTS wk44" xfId="379"/>
    <cellStyle name="_CBF KOTA HAKIM341_AM2 LTS WEEK 37_PIL LTS WEEK 01 (full)_PIL LTS WEEK 23 (UD)_PIL LTS WEEK 35" xfId="380"/>
    <cellStyle name="_CBF KOTA HAKIM341_AM2 LTS WEEK 37_PIL LTS WEEK 01 (full)_PIL LTS WEEK 23 (UD)_PIL LTS WEEK 35_CCS LTS" xfId="381"/>
    <cellStyle name="_CBF KOTA HAKIM341_AM2 LTS WEEK 37_PIL LTS WEEK 01 (full)_PIL LTS WEEK 23 (UD)_PIL LTS WEEK 35_LTS WEEK 41 Revised NZS" xfId="382"/>
    <cellStyle name="_CBF KOTA HAKIM341_AM2 LTS WEEK 37_PIL LTS WEEK 01 (full)_RED SEA WEEK 13-14" xfId="383"/>
    <cellStyle name="_CBF KOTA HAKIM341_AM2 LTS WEEK 37_PIL LTS WEEK 01 (full)_RED SEA WEEK 21-14" xfId="384"/>
    <cellStyle name="_CBF KOTA HAKIM341_AM2 LTS WEEK 37_PIL LTS WEEK 01 (full)_RGS REV" xfId="385"/>
    <cellStyle name="_CBF KOTA HAKIM341_AM2 LTS WEEK 37_PIL LTS WEEK 04" xfId="386"/>
    <cellStyle name="_CBF KOTA HAKIM341_AM2 LTS WEEK 37_PIL LTS WEEK 12 (yudhi version)" xfId="387"/>
    <cellStyle name="_CBF KOTA HAKIM341_AM2 LTS WEEK 37_PIL LTS WEEK 21 (yudhi version) Revised" xfId="388"/>
    <cellStyle name="_CBF KOTA HAKIM341_AM2 LTS WEEK 37_PIL LTS WEEK 23 (UD)" xfId="389"/>
    <cellStyle name="_CBF KOTA HAKIM341_AM2 LTS WEEK 37_PIL LTS WEEK 23 (UD)_CCS LTS" xfId="390"/>
    <cellStyle name="_CBF KOTA HAKIM341_AM2 LTS WEEK 37_PIL LTS WEEK 23 (UD)_LTS WEEK 41 Revised NZS" xfId="391"/>
    <cellStyle name="_CBF KOTA HAKIM341_AM2 LTS WEEK 37_PIL LTS WEEK 23 (UD)_LTS wk44" xfId="392"/>
    <cellStyle name="_CBF KOTA HAKIM341_AM2 LTS WEEK 37_PIL LTS WEEK 23 (UD)_PIL LTS WEEK 35" xfId="393"/>
    <cellStyle name="_CBF KOTA HAKIM341_AM2 LTS WEEK 37_PIL LTS WEEK 23 (UD)_PIL LTS WEEK 35_CCS LTS" xfId="394"/>
    <cellStyle name="_CBF KOTA HAKIM341_AM2 LTS WEEK 37_PIL LTS WEEK 23 (UD)_PIL LTS WEEK 35_LTS WEEK 41 Revised NZS" xfId="395"/>
    <cellStyle name="_CBF KOTA HAKIM341_AM2 LTS WEEK 37_RED SEA WEEK 01-14" xfId="396"/>
    <cellStyle name="_CBF KOTA HAKIM341_AM2 LTS WEEK 37_RED SEA WEEK 01-14_ky services" xfId="397"/>
    <cellStyle name="_CBF KOTA HAKIM341_AM2 LTS WEEK 37_RED SEA WEEK 01-14_LTS week 34" xfId="398"/>
    <cellStyle name="_CBF KOTA HAKIM341_AM2 LTS WEEK 37_RED SEA WEEK 01-14_LTS week 34_CCS LTS" xfId="399"/>
    <cellStyle name="_CBF KOTA HAKIM341_AM2 LTS WEEK 37_RED SEA WEEK 01-14_LTS week 34_LTS WEEK 41 Revised NZS" xfId="400"/>
    <cellStyle name="_CBF KOTA HAKIM341_AM2 LTS WEEK 37_RED SEA WEEK 01-14_LTS week23" xfId="401"/>
    <cellStyle name="_CBF KOTA HAKIM341_AM2 LTS WEEK 37_RED SEA WEEK 01-14_LTS week23_CCS LTS" xfId="402"/>
    <cellStyle name="_CBF KOTA HAKIM341_AM2 LTS WEEK 37_RED SEA WEEK 01-14_LTS week23_LTS WEEK 41 Revised NZS" xfId="403"/>
    <cellStyle name="_CBF KOTA HAKIM341_AM2 LTS WEEK 37_RED SEA WEEK 01-14_LTS week26" xfId="404"/>
    <cellStyle name="_CBF KOTA HAKIM341_AM2 LTS WEEK 37_RED SEA WEEK 01-14_LTS week26_CCS LTS" xfId="405"/>
    <cellStyle name="_CBF KOTA HAKIM341_AM2 LTS WEEK 37_RED SEA WEEK 01-14_LTS week26_LTS WEEK 41 Revised NZS" xfId="406"/>
    <cellStyle name="_CBF KOTA HAKIM341_AM2 LTS WEEK 37_RED SEA WEEK 01-14_MZS" xfId="407"/>
    <cellStyle name="_CBF KOTA HAKIM341_AM2 LTS WEEK 37_RED SEA WEEK 01-14_PIL LTS WEEK 04" xfId="408"/>
    <cellStyle name="_CBF KOTA HAKIM341_AM2 LTS WEEK 37_RED SEA WEEK 01-14_PIL LTS WEEK 12 (yudhi version)" xfId="409"/>
    <cellStyle name="_CBF KOTA HAKIM341_AM2 LTS WEEK 37_RED SEA WEEK 01-14_PIL LTS WEEK 21 (yudhi version) Revised" xfId="410"/>
    <cellStyle name="_CBF KOTA HAKIM341_AM2 LTS WEEK 37_RED SEA WEEK 01-14_PIL LTS WEEK 23 (UD)" xfId="411"/>
    <cellStyle name="_CBF KOTA HAKIM341_AM2 LTS WEEK 37_RED SEA WEEK 01-14_PIL LTS WEEK 23 (UD)_CCS LTS" xfId="412"/>
    <cellStyle name="_CBF KOTA HAKIM341_AM2 LTS WEEK 37_RED SEA WEEK 01-14_PIL LTS WEEK 23 (UD)_LTS WEEK 41 Revised NZS" xfId="413"/>
    <cellStyle name="_CBF KOTA HAKIM341_AM2 LTS WEEK 37_RED SEA WEEK 01-14_RED SEA WEEK 13-14" xfId="414"/>
    <cellStyle name="_CBF KOTA HAKIM341_AM2 LTS WEEK 37_RED SEA WEEK 01-14_RED SEA WEEK 21-14" xfId="415"/>
    <cellStyle name="_CBF KOTA HAKIM341_AM2 LTS WEEK 37_RED SEA WEEK 01-14_RGS REV" xfId="416"/>
    <cellStyle name="_CBF KOTA HAKIM341_AM2 LTS WEEK 37_RED SEA WEEK 04-14" xfId="417"/>
    <cellStyle name="_CBF KOTA HAKIM341_AM2 LTS WEEK 37_RED SEA WEEK 04-14_ky services" xfId="418"/>
    <cellStyle name="_CBF KOTA HAKIM341_AM2 LTS WEEK 37_RED SEA WEEK 04-14_LTS week 34" xfId="419"/>
    <cellStyle name="_CBF KOTA HAKIM341_AM2 LTS WEEK 37_RED SEA WEEK 04-14_LTS week 34_CCS LTS" xfId="420"/>
    <cellStyle name="_CBF KOTA HAKIM341_AM2 LTS WEEK 37_RED SEA WEEK 04-14_LTS week 34_LTS WEEK 41 Revised NZS" xfId="421"/>
    <cellStyle name="_CBF KOTA HAKIM341_AM2 LTS WEEK 37_RED SEA WEEK 04-14_LTS week23" xfId="422"/>
    <cellStyle name="_CBF KOTA HAKIM341_AM2 LTS WEEK 37_RED SEA WEEK 04-14_LTS week23_CCS LTS" xfId="423"/>
    <cellStyle name="_CBF KOTA HAKIM341_AM2 LTS WEEK 37_RED SEA WEEK 04-14_LTS week23_LTS WEEK 41 Revised NZS" xfId="424"/>
    <cellStyle name="_CBF KOTA HAKIM341_AM2 LTS WEEK 37_RED SEA WEEK 04-14_LTS week26" xfId="425"/>
    <cellStyle name="_CBF KOTA HAKIM341_AM2 LTS WEEK 37_RED SEA WEEK 04-14_LTS week26_CCS LTS" xfId="426"/>
    <cellStyle name="_CBF KOTA HAKIM341_AM2 LTS WEEK 37_RED SEA WEEK 04-14_LTS week26_LTS WEEK 41 Revised NZS" xfId="427"/>
    <cellStyle name="_CBF KOTA HAKIM341_AM2 LTS WEEK 37_RED SEA WEEK 04-14_PIL LTS WEEK 21 (yudhi version) Revised" xfId="428"/>
    <cellStyle name="_CBF KOTA HAKIM341_AM2 LTS WEEK 37_RED SEA WEEK 04-14_PIL LTS WEEK 23 (UD)" xfId="429"/>
    <cellStyle name="_CBF KOTA HAKIM341_AM2 LTS WEEK 37_RED SEA WEEK 04-14_PIL LTS WEEK 23 (UD)_CCS LTS" xfId="430"/>
    <cellStyle name="_CBF KOTA HAKIM341_AM2 LTS WEEK 37_RED SEA WEEK 04-14_PIL LTS WEEK 23 (UD)_LTS WEEK 41 Revised NZS" xfId="431"/>
    <cellStyle name="_CBF KOTA HAKIM341_AM2 LTS WEEK 37_RED SEA WEEK 04-14_RED SEA WEEK 13-14" xfId="432"/>
    <cellStyle name="_CBF KOTA HAKIM341_AM2 LTS WEEK 37_RED SEA WEEK 04-14_RED SEA WEEK 21-14" xfId="433"/>
    <cellStyle name="_CBF KOTA HAKIM341_AM2 LTS WEEK 37_RED SEA WEEK 13-14" xfId="434"/>
    <cellStyle name="_CBF KOTA HAKIM341_AM2 LTS WEEK 37_RED SEA WEEK 21-14" xfId="435"/>
    <cellStyle name="_CBF KOTA HAKIM341_AM2 LTS WEEK 37_RED SEA WEEK 45" xfId="436"/>
    <cellStyle name="_CBF KOTA HAKIM341_AM2 LTS WEEK 37_RED SEA WEEK 45_ky services" xfId="437"/>
    <cellStyle name="_CBF KOTA HAKIM341_AM2 LTS WEEK 37_RED SEA WEEK 45_LTS week 34" xfId="438"/>
    <cellStyle name="_CBF KOTA HAKIM341_AM2 LTS WEEK 37_RED SEA WEEK 45_LTS week 34_CCS LTS" xfId="439"/>
    <cellStyle name="_CBF KOTA HAKIM341_AM2 LTS WEEK 37_RED SEA WEEK 45_LTS week 34_LTS WEEK 41 Revised NZS" xfId="440"/>
    <cellStyle name="_CBF KOTA HAKIM341_AM2 LTS WEEK 37_RED SEA WEEK 45_LTS week23" xfId="441"/>
    <cellStyle name="_CBF KOTA HAKIM341_AM2 LTS WEEK 37_RED SEA WEEK 45_LTS week23_CCS LTS" xfId="442"/>
    <cellStyle name="_CBF KOTA HAKIM341_AM2 LTS WEEK 37_RED SEA WEEK 45_LTS week23_LTS WEEK 41 Revised NZS" xfId="443"/>
    <cellStyle name="_CBF KOTA HAKIM341_AM2 LTS WEEK 37_RED SEA WEEK 45_LTS week26" xfId="444"/>
    <cellStyle name="_CBF KOTA HAKIM341_AM2 LTS WEEK 37_RED SEA WEEK 45_LTS week26_CCS LTS" xfId="445"/>
    <cellStyle name="_CBF KOTA HAKIM341_AM2 LTS WEEK 37_RED SEA WEEK 45_LTS week26_LTS WEEK 41 Revised NZS" xfId="446"/>
    <cellStyle name="_CBF KOTA HAKIM341_AM2 LTS WEEK 37_RED SEA WEEK 45_MZS" xfId="447"/>
    <cellStyle name="_CBF KOTA HAKIM341_AM2 LTS WEEK 37_RED SEA WEEK 45_PIL LTS WEEK 04" xfId="448"/>
    <cellStyle name="_CBF KOTA HAKIM341_AM2 LTS WEEK 37_RED SEA WEEK 45_PIL LTS WEEK 12 (yudhi version)" xfId="449"/>
    <cellStyle name="_CBF KOTA HAKIM341_AM2 LTS WEEK 37_RED SEA WEEK 45_PIL LTS WEEK 21 (yudhi version) Revised" xfId="450"/>
    <cellStyle name="_CBF KOTA HAKIM341_AM2 LTS WEEK 37_RED SEA WEEK 45_PIL LTS WEEK 23 (UD)" xfId="451"/>
    <cellStyle name="_CBF KOTA HAKIM341_AM2 LTS WEEK 37_RED SEA WEEK 45_PIL LTS WEEK 23 (UD)_CCS LTS" xfId="452"/>
    <cellStyle name="_CBF KOTA HAKIM341_AM2 LTS WEEK 37_RED SEA WEEK 45_PIL LTS WEEK 23 (UD)_LTS WEEK 41 Revised NZS" xfId="453"/>
    <cellStyle name="_CBF KOTA HAKIM341_AM2 LTS WEEK 37_RED SEA WEEK 45_RED SEA WEEK 13-14" xfId="454"/>
    <cellStyle name="_CBF KOTA HAKIM341_AM2 LTS WEEK 37_RED SEA WEEK 45_RED SEA WEEK 21-14" xfId="455"/>
    <cellStyle name="_CBF KOTA HAKIM341_AM2 LTS WEEK 37_RED SEA WEEK 45_RGS REV" xfId="456"/>
    <cellStyle name="_CBF KOTA HAKIM341_AM2 LTS WEEK 37_RED SEA WEEK 46" xfId="457"/>
    <cellStyle name="_CBF KOTA HAKIM341_AM2 LTS WEEK 37_RED SEA WEEK 46_ky services" xfId="458"/>
    <cellStyle name="_CBF KOTA HAKIM341_AM2 LTS WEEK 37_RED SEA WEEK 46_LTS week 34" xfId="459"/>
    <cellStyle name="_CBF KOTA HAKIM341_AM2 LTS WEEK 37_RED SEA WEEK 46_LTS week 34_CCS LTS" xfId="460"/>
    <cellStyle name="_CBF KOTA HAKIM341_AM2 LTS WEEK 37_RED SEA WEEK 46_LTS week 34_LTS WEEK 41 Revised NZS" xfId="461"/>
    <cellStyle name="_CBF KOTA HAKIM341_AM2 LTS WEEK 37_RED SEA WEEK 46_LTS week23" xfId="462"/>
    <cellStyle name="_CBF KOTA HAKIM341_AM2 LTS WEEK 37_RED SEA WEEK 46_LTS week23_CCS LTS" xfId="463"/>
    <cellStyle name="_CBF KOTA HAKIM341_AM2 LTS WEEK 37_RED SEA WEEK 46_LTS week23_LTS WEEK 41 Revised NZS" xfId="464"/>
    <cellStyle name="_CBF KOTA HAKIM341_AM2 LTS WEEK 37_RED SEA WEEK 46_LTS week26" xfId="465"/>
    <cellStyle name="_CBF KOTA HAKIM341_AM2 LTS WEEK 37_RED SEA WEEK 46_LTS week26_CCS LTS" xfId="466"/>
    <cellStyle name="_CBF KOTA HAKIM341_AM2 LTS WEEK 37_RED SEA WEEK 46_LTS week26_LTS WEEK 41 Revised NZS" xfId="467"/>
    <cellStyle name="_CBF KOTA HAKIM341_AM2 LTS WEEK 37_RED SEA WEEK 46_MZS" xfId="468"/>
    <cellStyle name="_CBF KOTA HAKIM341_AM2 LTS WEEK 37_RED SEA WEEK 46_PIL LTS WEEK 04" xfId="469"/>
    <cellStyle name="_CBF KOTA HAKIM341_AM2 LTS WEEK 37_RED SEA WEEK 46_PIL LTS WEEK 12 (yudhi version)" xfId="470"/>
    <cellStyle name="_CBF KOTA HAKIM341_AM2 LTS WEEK 37_RED SEA WEEK 46_PIL LTS WEEK 21 (yudhi version) Revised" xfId="471"/>
    <cellStyle name="_CBF KOTA HAKIM341_AM2 LTS WEEK 37_RED SEA WEEK 46_PIL LTS WEEK 23 (UD)" xfId="472"/>
    <cellStyle name="_CBF KOTA HAKIM341_AM2 LTS WEEK 37_RED SEA WEEK 46_PIL LTS WEEK 23 (UD)_CCS LTS" xfId="473"/>
    <cellStyle name="_CBF KOTA HAKIM341_AM2 LTS WEEK 37_RED SEA WEEK 46_PIL LTS WEEK 23 (UD)_LTS WEEK 41 Revised NZS" xfId="474"/>
    <cellStyle name="_CBF KOTA HAKIM341_AM2 LTS WEEK 37_RED SEA WEEK 46_RED SEA WEEK 13-14" xfId="475"/>
    <cellStyle name="_CBF KOTA HAKIM341_AM2 LTS WEEK 37_RED SEA WEEK 46_RED SEA WEEK 21-14" xfId="476"/>
    <cellStyle name="_CBF KOTA HAKIM341_AM2 LTS WEEK 37_RED SEA WEEK 46_RGS REV" xfId="477"/>
    <cellStyle name="_CBF KOTA HAKIM341_AM2 LTS WEEK 37_RED SEA WEEK 51" xfId="478"/>
    <cellStyle name="_CBF KOTA HAKIM341_AM2 LTS WEEK 37_RED SEA WEEK 51_ky services" xfId="479"/>
    <cellStyle name="_CBF KOTA HAKIM341_AM2 LTS WEEK 37_RED SEA WEEK 51_LTS week 34" xfId="480"/>
    <cellStyle name="_CBF KOTA HAKIM341_AM2 LTS WEEK 37_RED SEA WEEK 51_LTS week 34_CCS LTS" xfId="481"/>
    <cellStyle name="_CBF KOTA HAKIM341_AM2 LTS WEEK 37_RED SEA WEEK 51_LTS week 34_LTS WEEK 41 Revised NZS" xfId="482"/>
    <cellStyle name="_CBF KOTA HAKIM341_AM2 LTS WEEK 37_RED SEA WEEK 51_LTS week23" xfId="483"/>
    <cellStyle name="_CBF KOTA HAKIM341_AM2 LTS WEEK 37_RED SEA WEEK 51_LTS week23_CCS LTS" xfId="484"/>
    <cellStyle name="_CBF KOTA HAKIM341_AM2 LTS WEEK 37_RED SEA WEEK 51_LTS week23_LTS WEEK 41 Revised NZS" xfId="485"/>
    <cellStyle name="_CBF KOTA HAKIM341_AM2 LTS WEEK 37_RED SEA WEEK 51_LTS week26" xfId="486"/>
    <cellStyle name="_CBF KOTA HAKIM341_AM2 LTS WEEK 37_RED SEA WEEK 51_LTS week26_CCS LTS" xfId="487"/>
    <cellStyle name="_CBF KOTA HAKIM341_AM2 LTS WEEK 37_RED SEA WEEK 51_LTS week26_LTS WEEK 41 Revised NZS" xfId="488"/>
    <cellStyle name="_CBF KOTA HAKIM341_AM2 LTS WEEK 37_RED SEA WEEK 51_MZS" xfId="489"/>
    <cellStyle name="_CBF KOTA HAKIM341_AM2 LTS WEEK 37_RED SEA WEEK 51_PIL LTS WEEK 04" xfId="490"/>
    <cellStyle name="_CBF KOTA HAKIM341_AM2 LTS WEEK 37_RED SEA WEEK 51_PIL LTS WEEK 12 (yudhi version)" xfId="491"/>
    <cellStyle name="_CBF KOTA HAKIM341_AM2 LTS WEEK 37_RED SEA WEEK 51_PIL LTS WEEK 21 (yudhi version) Revised" xfId="492"/>
    <cellStyle name="_CBF KOTA HAKIM341_AM2 LTS WEEK 37_RED SEA WEEK 51_PIL LTS WEEK 23 (UD)" xfId="493"/>
    <cellStyle name="_CBF KOTA HAKIM341_AM2 LTS WEEK 37_RED SEA WEEK 51_PIL LTS WEEK 23 (UD)_CCS LTS" xfId="494"/>
    <cellStyle name="_CBF KOTA HAKIM341_AM2 LTS WEEK 37_RED SEA WEEK 51_PIL LTS WEEK 23 (UD)_LTS WEEK 41 Revised NZS" xfId="495"/>
    <cellStyle name="_CBF KOTA HAKIM341_AM2 LTS WEEK 37_RED SEA WEEK 51_RED SEA WEEK 13-14" xfId="496"/>
    <cellStyle name="_CBF KOTA HAKIM341_AM2 LTS WEEK 37_RED SEA WEEK 51_RED SEA WEEK 21-14" xfId="497"/>
    <cellStyle name="_CBF KOTA HAKIM341_AM2 LTS WEEK 37_RED SEA WEEK 51_RGS REV" xfId="498"/>
    <cellStyle name="_CBF KOTA HAKIM341_AM2 LTS WEEK 37_RGS REV" xfId="499"/>
    <cellStyle name="_CBF KOTA HAKIM341_AMI - Schedule for PIL Schedule team" xfId="500"/>
    <cellStyle name="_CBF KOTA HAKIM341_AMI - Schedule for PIL Schedule team_ky services" xfId="501"/>
    <cellStyle name="_CBF KOTA HAKIM341_AMI - Schedule for PIL Schedule team_LTS week 34" xfId="502"/>
    <cellStyle name="_CBF KOTA HAKIM341_AMI - Schedule for PIL Schedule team_LTS week 34_CCS LTS" xfId="503"/>
    <cellStyle name="_CBF KOTA HAKIM341_AMI - Schedule for PIL Schedule team_LTS week 34_LTS WEEK 41 Revised NZS" xfId="504"/>
    <cellStyle name="_CBF KOTA HAKIM341_AMI - Schedule for PIL Schedule team_LTS week 34_LTS wk44" xfId="505"/>
    <cellStyle name="_CBF KOTA HAKIM341_AMI - Schedule for PIL Schedule team_LTS week23" xfId="506"/>
    <cellStyle name="_CBF KOTA HAKIM341_AMI - Schedule for PIL Schedule team_LTS week23_CCS LTS" xfId="507"/>
    <cellStyle name="_CBF KOTA HAKIM341_AMI - Schedule for PIL Schedule team_LTS week23_LTS WEEK 41 Revised NZS" xfId="508"/>
    <cellStyle name="_CBF KOTA HAKIM341_AMI - Schedule for PIL Schedule team_LTS week23_LTS wk44" xfId="509"/>
    <cellStyle name="_CBF KOTA HAKIM341_AMI - Schedule for PIL Schedule team_LTS week23_PIL LTS WEEK 35" xfId="510"/>
    <cellStyle name="_CBF KOTA HAKIM341_AMI - Schedule for PIL Schedule team_LTS week23_PIL LTS WEEK 35_CCS LTS" xfId="511"/>
    <cellStyle name="_CBF KOTA HAKIM341_AMI - Schedule for PIL Schedule team_LTS week23_PIL LTS WEEK 35_LTS WEEK 41 Revised NZS" xfId="512"/>
    <cellStyle name="_CBF KOTA HAKIM341_AMI - Schedule for PIL Schedule team_LTS week26" xfId="513"/>
    <cellStyle name="_CBF KOTA HAKIM341_AMI - Schedule for PIL Schedule team_LTS week26_CCS LTS" xfId="514"/>
    <cellStyle name="_CBF KOTA HAKIM341_AMI - Schedule for PIL Schedule team_LTS week26_LTS WEEK 41 Revised NZS" xfId="515"/>
    <cellStyle name="_CBF KOTA HAKIM341_AMI - Schedule for PIL Schedule team_MZS" xfId="516"/>
    <cellStyle name="_CBF KOTA HAKIM341_AMI - Schedule for PIL Schedule team_PIL LTS WEEK 04" xfId="517"/>
    <cellStyle name="_CBF KOTA HAKIM341_AMI - Schedule for PIL Schedule team_PIL LTS WEEK 12 (yudhi version)" xfId="518"/>
    <cellStyle name="_CBF KOTA HAKIM341_AMI - Schedule for PIL Schedule team_PIL LTS WEEK 21 (yudhi version) Revised" xfId="519"/>
    <cellStyle name="_CBF KOTA HAKIM341_AMI - Schedule for PIL Schedule team_PIL LTS WEEK 23 (UD)" xfId="520"/>
    <cellStyle name="_CBF KOTA HAKIM341_AMI - Schedule for PIL Schedule team_PIL LTS WEEK 23 (UD)_CCS LTS" xfId="521"/>
    <cellStyle name="_CBF KOTA HAKIM341_AMI - Schedule for PIL Schedule team_PIL LTS WEEK 23 (UD)_LTS WEEK 41 Revised NZS" xfId="522"/>
    <cellStyle name="_CBF KOTA HAKIM341_AMI - Schedule for PIL Schedule team_PIL LTS WEEK 23 (UD)_LTS wk44" xfId="523"/>
    <cellStyle name="_CBF KOTA HAKIM341_AMI - Schedule for PIL Schedule team_PIL LTS WEEK 23 (UD)_PIL LTS WEEK 35" xfId="524"/>
    <cellStyle name="_CBF KOTA HAKIM341_AMI - Schedule for PIL Schedule team_PIL LTS WEEK 23 (UD)_PIL LTS WEEK 35_CCS LTS" xfId="525"/>
    <cellStyle name="_CBF KOTA HAKIM341_AMI - Schedule for PIL Schedule team_PIL LTS WEEK 23 (UD)_PIL LTS WEEK 35_LTS WEEK 41 Revised NZS" xfId="526"/>
    <cellStyle name="_CBF KOTA HAKIM341_AMI - Schedule for PIL Schedule team_RED SEA WEEK 13-14" xfId="527"/>
    <cellStyle name="_CBF KOTA HAKIM341_AMI - Schedule for PIL Schedule team_RED SEA WEEK 21-14" xfId="528"/>
    <cellStyle name="_CBF KOTA HAKIM341_AMI - Schedule for PIL Schedule team_RGS REV" xfId="529"/>
    <cellStyle name="_CBF KOTA HAKIM341_AMI LTS" xfId="530"/>
    <cellStyle name="_CBF KOTA HAKIM341_AMI LTS_ky services" xfId="531"/>
    <cellStyle name="_CBF KOTA HAKIM341_AMI LTS_LTS week 34" xfId="532"/>
    <cellStyle name="_CBF KOTA HAKIM341_AMI LTS_LTS week 34_CCS LTS" xfId="533"/>
    <cellStyle name="_CBF KOTA HAKIM341_AMI LTS_LTS week 34_LTS WEEK 41 Revised NZS" xfId="534"/>
    <cellStyle name="_CBF KOTA HAKIM341_AMI LTS_LTS week 34_LTS wk44" xfId="535"/>
    <cellStyle name="_CBF KOTA HAKIM341_AMI LTS_LTS week23" xfId="536"/>
    <cellStyle name="_CBF KOTA HAKIM341_AMI LTS_LTS week23_CCS LTS" xfId="537"/>
    <cellStyle name="_CBF KOTA HAKIM341_AMI LTS_LTS week23_LTS WEEK 41 Revised NZS" xfId="538"/>
    <cellStyle name="_CBF KOTA HAKIM341_AMI LTS_LTS week23_LTS wk44" xfId="539"/>
    <cellStyle name="_CBF KOTA HAKIM341_AMI LTS_LTS week23_PIL LTS WEEK 35" xfId="540"/>
    <cellStyle name="_CBF KOTA HAKIM341_AMI LTS_LTS week23_PIL LTS WEEK 35_CCS LTS" xfId="541"/>
    <cellStyle name="_CBF KOTA HAKIM341_AMI LTS_LTS week23_PIL LTS WEEK 35_LTS WEEK 41 Revised NZS" xfId="542"/>
    <cellStyle name="_CBF KOTA HAKIM341_AMI LTS_LTS week26" xfId="543"/>
    <cellStyle name="_CBF KOTA HAKIM341_AMI LTS_LTS week26_CCS LTS" xfId="544"/>
    <cellStyle name="_CBF KOTA HAKIM341_AMI LTS_LTS week26_LTS WEEK 41 Revised NZS" xfId="545"/>
    <cellStyle name="_CBF KOTA HAKIM341_AMI LTS_MZS" xfId="546"/>
    <cellStyle name="_CBF KOTA HAKIM341_AMI LTS_PIL LTS WEEK 04" xfId="547"/>
    <cellStyle name="_CBF KOTA HAKIM341_AMI LTS_PIL LTS WEEK 12 (yudhi version)" xfId="548"/>
    <cellStyle name="_CBF KOTA HAKIM341_AMI LTS_PIL LTS WEEK 21 (yudhi version) Revised" xfId="549"/>
    <cellStyle name="_CBF KOTA HAKIM341_AMI LTS_PIL LTS WEEK 23 (UD)" xfId="550"/>
    <cellStyle name="_CBF KOTA HAKIM341_AMI LTS_PIL LTS WEEK 23 (UD)_CCS LTS" xfId="551"/>
    <cellStyle name="_CBF KOTA HAKIM341_AMI LTS_PIL LTS WEEK 23 (UD)_LTS WEEK 41 Revised NZS" xfId="552"/>
    <cellStyle name="_CBF KOTA HAKIM341_AMI LTS_PIL LTS WEEK 23 (UD)_LTS wk44" xfId="553"/>
    <cellStyle name="_CBF KOTA HAKIM341_AMI LTS_PIL LTS WEEK 23 (UD)_PIL LTS WEEK 35" xfId="554"/>
    <cellStyle name="_CBF KOTA HAKIM341_AMI LTS_PIL LTS WEEK 23 (UD)_PIL LTS WEEK 35_CCS LTS" xfId="555"/>
    <cellStyle name="_CBF KOTA HAKIM341_AMI LTS_PIL LTS WEEK 23 (UD)_PIL LTS WEEK 35_LTS WEEK 41 Revised NZS" xfId="556"/>
    <cellStyle name="_CBF KOTA HAKIM341_AMI LTS_RED SEA WEEK 13-14" xfId="557"/>
    <cellStyle name="_CBF KOTA HAKIM341_AMI LTS_RED SEA WEEK 21-14" xfId="558"/>
    <cellStyle name="_CBF KOTA HAKIM341_AMI LTS_RGS REV" xfId="559"/>
    <cellStyle name="_CBF KOTA HAKIM341_KY CTP WEEK01-14" xfId="560"/>
    <cellStyle name="_CBF KOTA HAKIM341_KY CTP WEEK01-14_ky services" xfId="561"/>
    <cellStyle name="_CBF KOTA HAKIM341_KY CTP WEEK01-14_LTS week 34" xfId="562"/>
    <cellStyle name="_CBF KOTA HAKIM341_KY CTP WEEK01-14_LTS week 34_CCS LTS" xfId="563"/>
    <cellStyle name="_CBF KOTA HAKIM341_KY CTP WEEK01-14_LTS week 34_LTS WEEK 41 Revised NZS" xfId="564"/>
    <cellStyle name="_CBF KOTA HAKIM341_KY CTP WEEK01-14_LTS week23" xfId="565"/>
    <cellStyle name="_CBF KOTA HAKIM341_KY CTP WEEK01-14_LTS week23_CCS LTS" xfId="566"/>
    <cellStyle name="_CBF KOTA HAKIM341_KY CTP WEEK01-14_LTS week23_LTS WEEK 41 Revised NZS" xfId="567"/>
    <cellStyle name="_CBF KOTA HAKIM341_KY CTP WEEK01-14_LTS week26" xfId="568"/>
    <cellStyle name="_CBF KOTA HAKIM341_KY CTP WEEK01-14_LTS week26_CCS LTS" xfId="569"/>
    <cellStyle name="_CBF KOTA HAKIM341_KY CTP WEEK01-14_LTS week26_LTS WEEK 41 Revised NZS" xfId="570"/>
    <cellStyle name="_CBF KOTA HAKIM341_KY CTP WEEK01-14_MZS" xfId="571"/>
    <cellStyle name="_CBF KOTA HAKIM341_KY CTP WEEK01-14_PIL LTS WEEK 04" xfId="572"/>
    <cellStyle name="_CBF KOTA HAKIM341_KY CTP WEEK01-14_PIL LTS WEEK 12 (yudhi version)" xfId="573"/>
    <cellStyle name="_CBF KOTA HAKIM341_KY CTP WEEK01-14_PIL LTS WEEK 21 (yudhi version) Revised" xfId="574"/>
    <cellStyle name="_CBF KOTA HAKIM341_KY CTP WEEK01-14_PIL LTS WEEK 23 (UD)" xfId="575"/>
    <cellStyle name="_CBF KOTA HAKIM341_KY CTP WEEK01-14_PIL LTS WEEK 23 (UD)_CCS LTS" xfId="576"/>
    <cellStyle name="_CBF KOTA HAKIM341_KY CTP WEEK01-14_PIL LTS WEEK 23 (UD)_LTS WEEK 41 Revised NZS" xfId="577"/>
    <cellStyle name="_CBF KOTA HAKIM341_KY CTP WEEK01-14_RED SEA WEEK 04-14" xfId="578"/>
    <cellStyle name="_CBF KOTA HAKIM341_KY CTP WEEK01-14_RED SEA WEEK 13-14" xfId="579"/>
    <cellStyle name="_CBF KOTA HAKIM341_KY CTP WEEK01-14_RED SEA WEEK 21-14" xfId="580"/>
    <cellStyle name="_CBF KOTA HAKIM341_ky services" xfId="581"/>
    <cellStyle name="_CBF KOTA HAKIM341_ky services_1" xfId="582"/>
    <cellStyle name="_CBF KOTA HAKIM341_ky services_ky services" xfId="583"/>
    <cellStyle name="_CBF KOTA HAKIM341_ky services_LTS week 34" xfId="584"/>
    <cellStyle name="_CBF KOTA HAKIM341_ky services_LTS week 34_CCS LTS" xfId="585"/>
    <cellStyle name="_CBF KOTA HAKIM341_ky services_LTS week 34_LTS WEEK 41 Revised NZS" xfId="586"/>
    <cellStyle name="_CBF KOTA HAKIM341_ky services_LTS week23" xfId="587"/>
    <cellStyle name="_CBF KOTA HAKIM341_ky services_LTS week23_CCS LTS" xfId="588"/>
    <cellStyle name="_CBF KOTA HAKIM341_ky services_LTS week23_LTS WEEK 41 Revised NZS" xfId="589"/>
    <cellStyle name="_CBF KOTA HAKIM341_ky services_LTS week26" xfId="590"/>
    <cellStyle name="_CBF KOTA HAKIM341_ky services_LTS week26_CCS LTS" xfId="591"/>
    <cellStyle name="_CBF KOTA HAKIM341_ky services_LTS week26_LTS WEEK 41 Revised NZS" xfId="592"/>
    <cellStyle name="_CBF KOTA HAKIM341_ky services_MZS" xfId="593"/>
    <cellStyle name="_CBF KOTA HAKIM341_ky services_PIL LTS WEEK 04" xfId="594"/>
    <cellStyle name="_CBF KOTA HAKIM341_ky services_PIL LTS WEEK 12 (yudhi version)" xfId="595"/>
    <cellStyle name="_CBF KOTA HAKIM341_ky services_PIL LTS WEEK 21 (yudhi version) Revised" xfId="596"/>
    <cellStyle name="_CBF KOTA HAKIM341_ky services_PIL LTS WEEK 23 (UD)" xfId="597"/>
    <cellStyle name="_CBF KOTA HAKIM341_ky services_PIL LTS WEEK 23 (UD)_CCS LTS" xfId="598"/>
    <cellStyle name="_CBF KOTA HAKIM341_ky services_PIL LTS WEEK 23 (UD)_LTS WEEK 41 Revised NZS" xfId="599"/>
    <cellStyle name="_CBF KOTA HAKIM341_ky services_RED SEA WEEK 13-14" xfId="600"/>
    <cellStyle name="_CBF KOTA HAKIM341_ky services_RED SEA WEEK 21-14" xfId="601"/>
    <cellStyle name="_CBF KOTA HAKIM341_ky services_RGS REV" xfId="602"/>
    <cellStyle name="_CBF KOTA HAKIM341_LTS week 34" xfId="603"/>
    <cellStyle name="_CBF KOTA HAKIM341_LTS week 34_CCS LTS" xfId="604"/>
    <cellStyle name="_CBF KOTA HAKIM341_LTS week 34_LTS WEEK 41 Revised NZS" xfId="605"/>
    <cellStyle name="_CBF KOTA HAKIM341_LTS week 34_LTS wk44" xfId="606"/>
    <cellStyle name="_CBF KOTA HAKIM341_LTS week23" xfId="607"/>
    <cellStyle name="_CBF KOTA HAKIM341_LTS week23_CCS LTS" xfId="608"/>
    <cellStyle name="_CBF KOTA HAKIM341_LTS week23_LTS WEEK 41 Revised NZS" xfId="609"/>
    <cellStyle name="_CBF KOTA HAKIM341_LTS week23_LTS wk44" xfId="610"/>
    <cellStyle name="_CBF KOTA HAKIM341_LTS week23_PIL LTS WEEK 35" xfId="611"/>
    <cellStyle name="_CBF KOTA HAKIM341_LTS week23_PIL LTS WEEK 35_CCS LTS" xfId="612"/>
    <cellStyle name="_CBF KOTA HAKIM341_LTS week23_PIL LTS WEEK 35_LTS WEEK 41 Revised NZS" xfId="613"/>
    <cellStyle name="_CBF KOTA HAKIM341_LTS week26" xfId="614"/>
    <cellStyle name="_CBF KOTA HAKIM341_LTS week26_CCS LTS" xfId="615"/>
    <cellStyle name="_CBF KOTA HAKIM341_LTS week26_LTS WEEK 41 Revised NZS" xfId="616"/>
    <cellStyle name="_CBF KOTA HAKIM341_MZS" xfId="617"/>
    <cellStyle name="_CBF KOTA HAKIM341_PIL LTS WEEK 01" xfId="618"/>
    <cellStyle name="_CBF KOTA HAKIM341_PIL LTS WEEK 01 (full)" xfId="619"/>
    <cellStyle name="_CBF KOTA HAKIM341_PIL LTS WEEK 01 (full)_ky services" xfId="620"/>
    <cellStyle name="_CBF KOTA HAKIM341_PIL LTS WEEK 01 (full)_LTS week 34" xfId="621"/>
    <cellStyle name="_CBF KOTA HAKIM341_PIL LTS WEEK 01 (full)_LTS week 34_CCS LTS" xfId="622"/>
    <cellStyle name="_CBF KOTA HAKIM341_PIL LTS WEEK 01 (full)_LTS week 34_LTS WEEK 41 Revised NZS" xfId="623"/>
    <cellStyle name="_CBF KOTA HAKIM341_PIL LTS WEEK 01 (full)_LTS week 34_LTS wk44" xfId="624"/>
    <cellStyle name="_CBF KOTA HAKIM341_PIL LTS WEEK 01 (full)_LTS week23" xfId="625"/>
    <cellStyle name="_CBF KOTA HAKIM341_PIL LTS WEEK 01 (full)_LTS week23_CCS LTS" xfId="626"/>
    <cellStyle name="_CBF KOTA HAKIM341_PIL LTS WEEK 01 (full)_LTS week23_LTS WEEK 41 Revised NZS" xfId="627"/>
    <cellStyle name="_CBF KOTA HAKIM341_PIL LTS WEEK 01 (full)_LTS week23_LTS wk44" xfId="628"/>
    <cellStyle name="_CBF KOTA HAKIM341_PIL LTS WEEK 01 (full)_LTS week23_PIL LTS WEEK 35" xfId="629"/>
    <cellStyle name="_CBF KOTA HAKIM341_PIL LTS WEEK 01 (full)_LTS week23_PIL LTS WEEK 35_CCS LTS" xfId="630"/>
    <cellStyle name="_CBF KOTA HAKIM341_PIL LTS WEEK 01 (full)_LTS week23_PIL LTS WEEK 35_LTS WEEK 41 Revised NZS" xfId="631"/>
    <cellStyle name="_CBF KOTA HAKIM341_PIL LTS WEEK 01 (full)_LTS week26" xfId="632"/>
    <cellStyle name="_CBF KOTA HAKIM341_PIL LTS WEEK 01 (full)_LTS week26_CCS LTS" xfId="633"/>
    <cellStyle name="_CBF KOTA HAKIM341_PIL LTS WEEK 01 (full)_LTS week26_LTS WEEK 41 Revised NZS" xfId="634"/>
    <cellStyle name="_CBF KOTA HAKIM341_PIL LTS WEEK 01 (full)_MZS" xfId="635"/>
    <cellStyle name="_CBF KOTA HAKIM341_PIL LTS WEEK 01 (full)_PIL LTS WEEK 04" xfId="636"/>
    <cellStyle name="_CBF KOTA HAKIM341_PIL LTS WEEK 01 (full)_PIL LTS WEEK 12 (yudhi version)" xfId="637"/>
    <cellStyle name="_CBF KOTA HAKIM341_PIL LTS WEEK 01 (full)_PIL LTS WEEK 21 (yudhi version) Revised" xfId="638"/>
    <cellStyle name="_CBF KOTA HAKIM341_PIL LTS WEEK 01 (full)_PIL LTS WEEK 23 (UD)" xfId="639"/>
    <cellStyle name="_CBF KOTA HAKIM341_PIL LTS WEEK 01 (full)_PIL LTS WEEK 23 (UD)_CCS LTS" xfId="640"/>
    <cellStyle name="_CBF KOTA HAKIM341_PIL LTS WEEK 01 (full)_PIL LTS WEEK 23 (UD)_LTS WEEK 41 Revised NZS" xfId="641"/>
    <cellStyle name="_CBF KOTA HAKIM341_PIL LTS WEEK 01 (full)_PIL LTS WEEK 23 (UD)_LTS wk44" xfId="642"/>
    <cellStyle name="_CBF KOTA HAKIM341_PIL LTS WEEK 01 (full)_PIL LTS WEEK 23 (UD)_PIL LTS WEEK 35" xfId="643"/>
    <cellStyle name="_CBF KOTA HAKIM341_PIL LTS WEEK 01 (full)_PIL LTS WEEK 23 (UD)_PIL LTS WEEK 35_CCS LTS" xfId="644"/>
    <cellStyle name="_CBF KOTA HAKIM341_PIL LTS WEEK 01 (full)_PIL LTS WEEK 23 (UD)_PIL LTS WEEK 35_LTS WEEK 41 Revised NZS" xfId="645"/>
    <cellStyle name="_CBF KOTA HAKIM341_PIL LTS WEEK 01 (full)_RED SEA WEEK 13-14" xfId="646"/>
    <cellStyle name="_CBF KOTA HAKIM341_PIL LTS WEEK 01 (full)_RED SEA WEEK 21-14" xfId="647"/>
    <cellStyle name="_CBF KOTA HAKIM341_PIL LTS WEEK 01 (full)_RGS REV" xfId="648"/>
    <cellStyle name="_CBF KOTA HAKIM341_PIL LTS WEEK 04" xfId="649"/>
    <cellStyle name="_CBF KOTA HAKIM341_PIL LTS WEEK 12 (yudhi version)" xfId="650"/>
    <cellStyle name="_CBF KOTA HAKIM341_PIL LTS WEEK 21 (yudhi version) Revised" xfId="651"/>
    <cellStyle name="_CBF KOTA HAKIM341_PIL LTS WEEK 23 (UD)" xfId="652"/>
    <cellStyle name="_CBF KOTA HAKIM341_PIL LTS WEEK 23 (UD)_CCS LTS" xfId="653"/>
    <cellStyle name="_CBF KOTA HAKIM341_PIL LTS WEEK 23 (UD)_LTS WEEK 41 Revised NZS" xfId="654"/>
    <cellStyle name="_CBF KOTA HAKIM341_PIL LTS WEEK 23 (UD)_LTS wk44" xfId="655"/>
    <cellStyle name="_CBF KOTA HAKIM341_PIL LTS WEEK 23 (UD)_PIL LTS WEEK 35" xfId="656"/>
    <cellStyle name="_CBF KOTA HAKIM341_PIL LTS WEEK 23 (UD)_PIL LTS WEEK 35_CCS LTS" xfId="657"/>
    <cellStyle name="_CBF KOTA HAKIM341_PIL LTS WEEK 23 (UD)_PIL LTS WEEK 35_LTS WEEK 41 Revised NZS" xfId="658"/>
    <cellStyle name="_CBF KOTA HAKIM341_PIL LTS WEEK 36 (FULL)" xfId="659"/>
    <cellStyle name="_CBF KOTA HAKIM341_PIL LTS WEEK 36 (FULL)_ky services" xfId="660"/>
    <cellStyle name="_CBF KOTA HAKIM341_PIL LTS WEEK 36 (FULL)_LTS week 34" xfId="661"/>
    <cellStyle name="_CBF KOTA HAKIM341_PIL LTS WEEK 36 (FULL)_LTS week 34_CCS LTS" xfId="662"/>
    <cellStyle name="_CBF KOTA HAKIM341_PIL LTS WEEK 36 (FULL)_LTS week 34_LTS WEEK 41 Revised NZS" xfId="663"/>
    <cellStyle name="_CBF KOTA HAKIM341_PIL LTS WEEK 36 (FULL)_LTS week 34_LTS wk44" xfId="664"/>
    <cellStyle name="_CBF KOTA HAKIM341_PIL LTS WEEK 36 (FULL)_LTS week23" xfId="665"/>
    <cellStyle name="_CBF KOTA HAKIM341_PIL LTS WEEK 36 (FULL)_LTS week23_CCS LTS" xfId="666"/>
    <cellStyle name="_CBF KOTA HAKIM341_PIL LTS WEEK 36 (FULL)_LTS week23_LTS WEEK 41 Revised NZS" xfId="667"/>
    <cellStyle name="_CBF KOTA HAKIM341_PIL LTS WEEK 36 (FULL)_LTS week23_LTS wk44" xfId="668"/>
    <cellStyle name="_CBF KOTA HAKIM341_PIL LTS WEEK 36 (FULL)_LTS week23_PIL LTS WEEK 35" xfId="669"/>
    <cellStyle name="_CBF KOTA HAKIM341_PIL LTS WEEK 36 (FULL)_LTS week23_PIL LTS WEEK 35_CCS LTS" xfId="670"/>
    <cellStyle name="_CBF KOTA HAKIM341_PIL LTS WEEK 36 (FULL)_LTS week23_PIL LTS WEEK 35_LTS WEEK 41 Revised NZS" xfId="671"/>
    <cellStyle name="_CBF KOTA HAKIM341_PIL LTS WEEK 36 (FULL)_LTS week26" xfId="672"/>
    <cellStyle name="_CBF KOTA HAKIM341_PIL LTS WEEK 36 (FULL)_LTS week26_CCS LTS" xfId="673"/>
    <cellStyle name="_CBF KOTA HAKIM341_PIL LTS WEEK 36 (FULL)_LTS week26_LTS WEEK 41 Revised NZS" xfId="674"/>
    <cellStyle name="_CBF KOTA HAKIM341_PIL LTS WEEK 36 (FULL)_MZS" xfId="675"/>
    <cellStyle name="_CBF KOTA HAKIM341_PIL LTS WEEK 36 (FULL)_PIL LTS WEEK 01 (full)" xfId="676"/>
    <cellStyle name="_CBF KOTA HAKIM341_PIL LTS WEEK 36 (FULL)_PIL LTS WEEK 01 (full)_ky services" xfId="677"/>
    <cellStyle name="_CBF KOTA HAKIM341_PIL LTS WEEK 36 (FULL)_PIL LTS WEEK 01 (full)_LTS week 34" xfId="678"/>
    <cellStyle name="_CBF KOTA HAKIM341_PIL LTS WEEK 36 (FULL)_PIL LTS WEEK 01 (full)_LTS week 34_CCS LTS" xfId="679"/>
    <cellStyle name="_CBF KOTA HAKIM341_PIL LTS WEEK 36 (FULL)_PIL LTS WEEK 01 (full)_LTS week 34_LTS WEEK 41 Revised NZS" xfId="680"/>
    <cellStyle name="_CBF KOTA HAKIM341_PIL LTS WEEK 36 (FULL)_PIL LTS WEEK 01 (full)_LTS week 34_LTS wk44" xfId="681"/>
    <cellStyle name="_CBF KOTA HAKIM341_PIL LTS WEEK 36 (FULL)_PIL LTS WEEK 01 (full)_LTS week23" xfId="682"/>
    <cellStyle name="_CBF KOTA HAKIM341_PIL LTS WEEK 36 (FULL)_PIL LTS WEEK 01 (full)_LTS week23_CCS LTS" xfId="683"/>
    <cellStyle name="_CBF KOTA HAKIM341_PIL LTS WEEK 36 (FULL)_PIL LTS WEEK 01 (full)_LTS week23_LTS WEEK 41 Revised NZS" xfId="684"/>
    <cellStyle name="_CBF KOTA HAKIM341_PIL LTS WEEK 36 (FULL)_PIL LTS WEEK 01 (full)_LTS week23_LTS wk44" xfId="685"/>
    <cellStyle name="_CBF KOTA HAKIM341_PIL LTS WEEK 36 (FULL)_PIL LTS WEEK 01 (full)_LTS week23_PIL LTS WEEK 35" xfId="686"/>
    <cellStyle name="_CBF KOTA HAKIM341_PIL LTS WEEK 36 (FULL)_PIL LTS WEEK 01 (full)_LTS week23_PIL LTS WEEK 35_CCS LTS" xfId="687"/>
    <cellStyle name="_CBF KOTA HAKIM341_PIL LTS WEEK 36 (FULL)_PIL LTS WEEK 01 (full)_LTS week23_PIL LTS WEEK 35_LTS WEEK 41 Revised NZS" xfId="688"/>
    <cellStyle name="_CBF KOTA HAKIM341_PIL LTS WEEK 36 (FULL)_PIL LTS WEEK 01 (full)_LTS week26" xfId="689"/>
    <cellStyle name="_CBF KOTA HAKIM341_PIL LTS WEEK 36 (FULL)_PIL LTS WEEK 01 (full)_LTS week26_CCS LTS" xfId="690"/>
    <cellStyle name="_CBF KOTA HAKIM341_PIL LTS WEEK 36 (FULL)_PIL LTS WEEK 01 (full)_LTS week26_LTS WEEK 41 Revised NZS" xfId="691"/>
    <cellStyle name="_CBF KOTA HAKIM341_PIL LTS WEEK 36 (FULL)_PIL LTS WEEK 01 (full)_MZS" xfId="692"/>
    <cellStyle name="_CBF KOTA HAKIM341_PIL LTS WEEK 36 (FULL)_PIL LTS WEEK 01 (full)_PIL LTS WEEK 04" xfId="693"/>
    <cellStyle name="_CBF KOTA HAKIM341_PIL LTS WEEK 36 (FULL)_PIL LTS WEEK 01 (full)_PIL LTS WEEK 12 (yudhi version)" xfId="694"/>
    <cellStyle name="_CBF KOTA HAKIM341_PIL LTS WEEK 36 (FULL)_PIL LTS WEEK 01 (full)_PIL LTS WEEK 21 (yudhi version) Revised" xfId="695"/>
    <cellStyle name="_CBF KOTA HAKIM341_PIL LTS WEEK 36 (FULL)_PIL LTS WEEK 01 (full)_PIL LTS WEEK 23 (UD)" xfId="696"/>
    <cellStyle name="_CBF KOTA HAKIM341_PIL LTS WEEK 36 (FULL)_PIL LTS WEEK 01 (full)_PIL LTS WEEK 23 (UD)_CCS LTS" xfId="697"/>
    <cellStyle name="_CBF KOTA HAKIM341_PIL LTS WEEK 36 (FULL)_PIL LTS WEEK 01 (full)_PIL LTS WEEK 23 (UD)_LTS WEEK 41 Revised NZS" xfId="698"/>
    <cellStyle name="_CBF KOTA HAKIM341_PIL LTS WEEK 36 (FULL)_PIL LTS WEEK 01 (full)_PIL LTS WEEK 23 (UD)_LTS wk44" xfId="699"/>
    <cellStyle name="_CBF KOTA HAKIM341_PIL LTS WEEK 36 (FULL)_PIL LTS WEEK 01 (full)_PIL LTS WEEK 23 (UD)_PIL LTS WEEK 35" xfId="700"/>
    <cellStyle name="_CBF KOTA HAKIM341_PIL LTS WEEK 36 (FULL)_PIL LTS WEEK 01 (full)_PIL LTS WEEK 23 (UD)_PIL LTS WEEK 35_CCS LTS" xfId="701"/>
    <cellStyle name="_CBF KOTA HAKIM341_PIL LTS WEEK 36 (FULL)_PIL LTS WEEK 01 (full)_PIL LTS WEEK 23 (UD)_PIL LTS WEEK 35_LTS WEEK 41 Revised NZS" xfId="702"/>
    <cellStyle name="_CBF KOTA HAKIM341_PIL LTS WEEK 36 (FULL)_PIL LTS WEEK 01 (full)_RED SEA WEEK 13-14" xfId="703"/>
    <cellStyle name="_CBF KOTA HAKIM341_PIL LTS WEEK 36 (FULL)_PIL LTS WEEK 01 (full)_RED SEA WEEK 21-14" xfId="704"/>
    <cellStyle name="_CBF KOTA HAKIM341_PIL LTS WEEK 36 (FULL)_PIL LTS WEEK 01 (full)_RGS REV" xfId="705"/>
    <cellStyle name="_CBF KOTA HAKIM341_PIL LTS WEEK 36 (FULL)_PIL LTS WEEK 04" xfId="706"/>
    <cellStyle name="_CBF KOTA HAKIM341_PIL LTS WEEK 36 (FULL)_PIL LTS WEEK 12 (yudhi version)" xfId="707"/>
    <cellStyle name="_CBF KOTA HAKIM341_PIL LTS WEEK 36 (FULL)_PIL LTS WEEK 21 (yudhi version) Revised" xfId="708"/>
    <cellStyle name="_CBF KOTA HAKIM341_PIL LTS WEEK 36 (FULL)_PIL LTS WEEK 23 (UD)" xfId="709"/>
    <cellStyle name="_CBF KOTA HAKIM341_PIL LTS WEEK 36 (FULL)_PIL LTS WEEK 23 (UD)_CCS LTS" xfId="710"/>
    <cellStyle name="_CBF KOTA HAKIM341_PIL LTS WEEK 36 (FULL)_PIL LTS WEEK 23 (UD)_LTS WEEK 41 Revised NZS" xfId="711"/>
    <cellStyle name="_CBF KOTA HAKIM341_PIL LTS WEEK 36 (FULL)_PIL LTS WEEK 23 (UD)_LTS wk44" xfId="712"/>
    <cellStyle name="_CBF KOTA HAKIM341_PIL LTS WEEK 36 (FULL)_PIL LTS WEEK 23 (UD)_PIL LTS WEEK 35" xfId="713"/>
    <cellStyle name="_CBF KOTA HAKIM341_PIL LTS WEEK 36 (FULL)_PIL LTS WEEK 23 (UD)_PIL LTS WEEK 35_CCS LTS" xfId="714"/>
    <cellStyle name="_CBF KOTA HAKIM341_PIL LTS WEEK 36 (FULL)_PIL LTS WEEK 23 (UD)_PIL LTS WEEK 35_LTS WEEK 41 Revised NZS" xfId="715"/>
    <cellStyle name="_CBF KOTA HAKIM341_PIL LTS WEEK 36 (FULL)_RED SEA WEEK 01-14" xfId="716"/>
    <cellStyle name="_CBF KOTA HAKIM341_PIL LTS WEEK 36 (FULL)_RED SEA WEEK 01-14_ky services" xfId="717"/>
    <cellStyle name="_CBF KOTA HAKIM341_PIL LTS WEEK 36 (FULL)_RED SEA WEEK 01-14_LTS week 34" xfId="718"/>
    <cellStyle name="_CBF KOTA HAKIM341_PIL LTS WEEK 36 (FULL)_RED SEA WEEK 01-14_LTS week 34_CCS LTS" xfId="719"/>
    <cellStyle name="_CBF KOTA HAKIM341_PIL LTS WEEK 36 (FULL)_RED SEA WEEK 01-14_LTS week 34_LTS WEEK 41 Revised NZS" xfId="720"/>
    <cellStyle name="_CBF KOTA HAKIM341_PIL LTS WEEK 36 (FULL)_RED SEA WEEK 01-14_LTS week23" xfId="721"/>
    <cellStyle name="_CBF KOTA HAKIM341_PIL LTS WEEK 36 (FULL)_RED SEA WEEK 01-14_LTS week23_CCS LTS" xfId="722"/>
    <cellStyle name="_CBF KOTA HAKIM341_PIL LTS WEEK 36 (FULL)_RED SEA WEEK 01-14_LTS week23_LTS WEEK 41 Revised NZS" xfId="723"/>
    <cellStyle name="_CBF KOTA HAKIM341_PIL LTS WEEK 36 (FULL)_RED SEA WEEK 01-14_LTS week26" xfId="724"/>
    <cellStyle name="_CBF KOTA HAKIM341_PIL LTS WEEK 36 (FULL)_RED SEA WEEK 01-14_LTS week26_CCS LTS" xfId="725"/>
    <cellStyle name="_CBF KOTA HAKIM341_PIL LTS WEEK 36 (FULL)_RED SEA WEEK 01-14_LTS week26_LTS WEEK 41 Revised NZS" xfId="726"/>
    <cellStyle name="_CBF KOTA HAKIM341_PIL LTS WEEK 36 (FULL)_RED SEA WEEK 01-14_MZS" xfId="727"/>
    <cellStyle name="_CBF KOTA HAKIM341_PIL LTS WEEK 36 (FULL)_RED SEA WEEK 01-14_PIL LTS WEEK 04" xfId="728"/>
    <cellStyle name="_CBF KOTA HAKIM341_PIL LTS WEEK 36 (FULL)_RED SEA WEEK 01-14_PIL LTS WEEK 12 (yudhi version)" xfId="729"/>
    <cellStyle name="_CBF KOTA HAKIM341_PIL LTS WEEK 36 (FULL)_RED SEA WEEK 01-14_PIL LTS WEEK 21 (yudhi version) Revised" xfId="730"/>
    <cellStyle name="_CBF KOTA HAKIM341_PIL LTS WEEK 36 (FULL)_RED SEA WEEK 01-14_PIL LTS WEEK 23 (UD)" xfId="731"/>
    <cellStyle name="_CBF KOTA HAKIM341_PIL LTS WEEK 36 (FULL)_RED SEA WEEK 01-14_PIL LTS WEEK 23 (UD)_CCS LTS" xfId="732"/>
    <cellStyle name="_CBF KOTA HAKIM341_PIL LTS WEEK 36 (FULL)_RED SEA WEEK 01-14_PIL LTS WEEK 23 (UD)_LTS WEEK 41 Revised NZS" xfId="733"/>
    <cellStyle name="_CBF KOTA HAKIM341_PIL LTS WEEK 36 (FULL)_RED SEA WEEK 01-14_RED SEA WEEK 13-14" xfId="734"/>
    <cellStyle name="_CBF KOTA HAKIM341_PIL LTS WEEK 36 (FULL)_RED SEA WEEK 01-14_RED SEA WEEK 21-14" xfId="735"/>
    <cellStyle name="_CBF KOTA HAKIM341_PIL LTS WEEK 36 (FULL)_RED SEA WEEK 01-14_RGS REV" xfId="736"/>
    <cellStyle name="_CBF KOTA HAKIM341_PIL LTS WEEK 36 (FULL)_RED SEA WEEK 04-14" xfId="737"/>
    <cellStyle name="_CBF KOTA HAKIM341_PIL LTS WEEK 36 (FULL)_RED SEA WEEK 04-14_ky services" xfId="738"/>
    <cellStyle name="_CBF KOTA HAKIM341_PIL LTS WEEK 36 (FULL)_RED SEA WEEK 04-14_LTS week 34" xfId="739"/>
    <cellStyle name="_CBF KOTA HAKIM341_PIL LTS WEEK 36 (FULL)_RED SEA WEEK 04-14_LTS week 34_CCS LTS" xfId="740"/>
    <cellStyle name="_CBF KOTA HAKIM341_PIL LTS WEEK 36 (FULL)_RED SEA WEEK 04-14_LTS week 34_LTS WEEK 41 Revised NZS" xfId="741"/>
    <cellStyle name="_CBF KOTA HAKIM341_PIL LTS WEEK 36 (FULL)_RED SEA WEEK 04-14_LTS week23" xfId="742"/>
    <cellStyle name="_CBF KOTA HAKIM341_PIL LTS WEEK 36 (FULL)_RED SEA WEEK 04-14_LTS week23_CCS LTS" xfId="743"/>
    <cellStyle name="_CBF KOTA HAKIM341_PIL LTS WEEK 36 (FULL)_RED SEA WEEK 04-14_LTS week23_LTS WEEK 41 Revised NZS" xfId="744"/>
    <cellStyle name="_CBF KOTA HAKIM341_PIL LTS WEEK 36 (FULL)_RED SEA WEEK 04-14_LTS week26" xfId="745"/>
    <cellStyle name="_CBF KOTA HAKIM341_PIL LTS WEEK 36 (FULL)_RED SEA WEEK 04-14_LTS week26_CCS LTS" xfId="746"/>
    <cellStyle name="_CBF KOTA HAKIM341_PIL LTS WEEK 36 (FULL)_RED SEA WEEK 04-14_LTS week26_LTS WEEK 41 Revised NZS" xfId="747"/>
    <cellStyle name="_CBF KOTA HAKIM341_PIL LTS WEEK 36 (FULL)_RED SEA WEEK 04-14_PIL LTS WEEK 21 (yudhi version) Revised" xfId="748"/>
    <cellStyle name="_CBF KOTA HAKIM341_PIL LTS WEEK 36 (FULL)_RED SEA WEEK 04-14_PIL LTS WEEK 23 (UD)" xfId="749"/>
    <cellStyle name="_CBF KOTA HAKIM341_PIL LTS WEEK 36 (FULL)_RED SEA WEEK 04-14_PIL LTS WEEK 23 (UD)_CCS LTS" xfId="750"/>
    <cellStyle name="_CBF KOTA HAKIM341_PIL LTS WEEK 36 (FULL)_RED SEA WEEK 04-14_PIL LTS WEEK 23 (UD)_LTS WEEK 41 Revised NZS" xfId="751"/>
    <cellStyle name="_CBF KOTA HAKIM341_PIL LTS WEEK 36 (FULL)_RED SEA WEEK 04-14_RED SEA WEEK 13-14" xfId="752"/>
    <cellStyle name="_CBF KOTA HAKIM341_PIL LTS WEEK 36 (FULL)_RED SEA WEEK 04-14_RED SEA WEEK 21-14" xfId="753"/>
    <cellStyle name="_CBF KOTA HAKIM341_PIL LTS WEEK 36 (FULL)_RED SEA WEEK 13-14" xfId="754"/>
    <cellStyle name="_CBF KOTA HAKIM341_PIL LTS WEEK 36 (FULL)_RED SEA WEEK 21-14" xfId="755"/>
    <cellStyle name="_CBF KOTA HAKIM341_PIL LTS WEEK 36 (FULL)_RED SEA WEEK 45" xfId="756"/>
    <cellStyle name="_CBF KOTA HAKIM341_PIL LTS WEEK 36 (FULL)_RED SEA WEEK 45_ky services" xfId="757"/>
    <cellStyle name="_CBF KOTA HAKIM341_PIL LTS WEEK 36 (FULL)_RED SEA WEEK 45_LTS week 34" xfId="758"/>
    <cellStyle name="_CBF KOTA HAKIM341_PIL LTS WEEK 36 (FULL)_RED SEA WEEK 45_LTS week 34_CCS LTS" xfId="759"/>
    <cellStyle name="_CBF KOTA HAKIM341_PIL LTS WEEK 36 (FULL)_RED SEA WEEK 45_LTS week 34_LTS WEEK 41 Revised NZS" xfId="760"/>
    <cellStyle name="_CBF KOTA HAKIM341_PIL LTS WEEK 36 (FULL)_RED SEA WEEK 45_LTS week23" xfId="761"/>
    <cellStyle name="_CBF KOTA HAKIM341_PIL LTS WEEK 36 (FULL)_RED SEA WEEK 45_LTS week23_CCS LTS" xfId="762"/>
    <cellStyle name="_CBF KOTA HAKIM341_PIL LTS WEEK 36 (FULL)_RED SEA WEEK 45_LTS week23_LTS WEEK 41 Revised NZS" xfId="763"/>
    <cellStyle name="_CBF KOTA HAKIM341_PIL LTS WEEK 36 (FULL)_RED SEA WEEK 45_LTS week26" xfId="764"/>
    <cellStyle name="_CBF KOTA HAKIM341_PIL LTS WEEK 36 (FULL)_RED SEA WEEK 45_LTS week26_CCS LTS" xfId="765"/>
    <cellStyle name="_CBF KOTA HAKIM341_PIL LTS WEEK 36 (FULL)_RED SEA WEEK 45_LTS week26_LTS WEEK 41 Revised NZS" xfId="766"/>
    <cellStyle name="_CBF KOTA HAKIM341_PIL LTS WEEK 36 (FULL)_RED SEA WEEK 45_MZS" xfId="767"/>
    <cellStyle name="_CBF KOTA HAKIM341_PIL LTS WEEK 36 (FULL)_RED SEA WEEK 45_PIL LTS WEEK 04" xfId="768"/>
    <cellStyle name="_CBF KOTA HAKIM341_PIL LTS WEEK 36 (FULL)_RED SEA WEEK 45_PIL LTS WEEK 12 (yudhi version)" xfId="769"/>
    <cellStyle name="_CBF KOTA HAKIM341_PIL LTS WEEK 36 (FULL)_RED SEA WEEK 45_PIL LTS WEEK 21 (yudhi version) Revised" xfId="770"/>
    <cellStyle name="_CBF KOTA HAKIM341_PIL LTS WEEK 36 (FULL)_RED SEA WEEK 45_PIL LTS WEEK 23 (UD)" xfId="771"/>
    <cellStyle name="_CBF KOTA HAKIM341_PIL LTS WEEK 36 (FULL)_RED SEA WEEK 45_PIL LTS WEEK 23 (UD)_CCS LTS" xfId="772"/>
    <cellStyle name="_CBF KOTA HAKIM341_PIL LTS WEEK 36 (FULL)_RED SEA WEEK 45_PIL LTS WEEK 23 (UD)_LTS WEEK 41 Revised NZS" xfId="773"/>
    <cellStyle name="_CBF KOTA HAKIM341_PIL LTS WEEK 36 (FULL)_RED SEA WEEK 45_RED SEA WEEK 13-14" xfId="774"/>
    <cellStyle name="_CBF KOTA HAKIM341_PIL LTS WEEK 36 (FULL)_RED SEA WEEK 45_RED SEA WEEK 21-14" xfId="775"/>
    <cellStyle name="_CBF KOTA HAKIM341_PIL LTS WEEK 36 (FULL)_RED SEA WEEK 45_RGS REV" xfId="776"/>
    <cellStyle name="_CBF KOTA HAKIM341_PIL LTS WEEK 36 (FULL)_RED SEA WEEK 46" xfId="777"/>
    <cellStyle name="_CBF KOTA HAKIM341_PIL LTS WEEK 36 (FULL)_RED SEA WEEK 46_ky services" xfId="778"/>
    <cellStyle name="_CBF KOTA HAKIM341_PIL LTS WEEK 36 (FULL)_RED SEA WEEK 46_LTS week 34" xfId="779"/>
    <cellStyle name="_CBF KOTA HAKIM341_PIL LTS WEEK 36 (FULL)_RED SEA WEEK 46_LTS week 34_CCS LTS" xfId="780"/>
    <cellStyle name="_CBF KOTA HAKIM341_PIL LTS WEEK 36 (FULL)_RED SEA WEEK 46_LTS week 34_LTS WEEK 41 Revised NZS" xfId="781"/>
    <cellStyle name="_CBF KOTA HAKIM341_PIL LTS WEEK 36 (FULL)_RED SEA WEEK 46_LTS week23" xfId="782"/>
    <cellStyle name="_CBF KOTA HAKIM341_PIL LTS WEEK 36 (FULL)_RED SEA WEEK 46_LTS week23_CCS LTS" xfId="783"/>
    <cellStyle name="_CBF KOTA HAKIM341_PIL LTS WEEK 36 (FULL)_RED SEA WEEK 46_LTS week23_LTS WEEK 41 Revised NZS" xfId="784"/>
    <cellStyle name="_CBF KOTA HAKIM341_PIL LTS WEEK 36 (FULL)_RED SEA WEEK 46_LTS week26" xfId="785"/>
    <cellStyle name="_CBF KOTA HAKIM341_PIL LTS WEEK 36 (FULL)_RED SEA WEEK 46_LTS week26_CCS LTS" xfId="786"/>
    <cellStyle name="_CBF KOTA HAKIM341_PIL LTS WEEK 36 (FULL)_RED SEA WEEK 46_LTS week26_LTS WEEK 41 Revised NZS" xfId="787"/>
    <cellStyle name="_CBF KOTA HAKIM341_PIL LTS WEEK 36 (FULL)_RED SEA WEEK 46_MZS" xfId="788"/>
    <cellStyle name="_CBF KOTA HAKIM341_PIL LTS WEEK 36 (FULL)_RED SEA WEEK 46_PIL LTS WEEK 04" xfId="789"/>
    <cellStyle name="_CBF KOTA HAKIM341_PIL LTS WEEK 36 (FULL)_RED SEA WEEK 46_PIL LTS WEEK 12 (yudhi version)" xfId="790"/>
    <cellStyle name="_CBF KOTA HAKIM341_PIL LTS WEEK 36 (FULL)_RED SEA WEEK 46_PIL LTS WEEK 21 (yudhi version) Revised" xfId="791"/>
    <cellStyle name="_CBF KOTA HAKIM341_PIL LTS WEEK 36 (FULL)_RED SEA WEEK 46_PIL LTS WEEK 23 (UD)" xfId="792"/>
    <cellStyle name="_CBF KOTA HAKIM341_PIL LTS WEEK 36 (FULL)_RED SEA WEEK 46_PIL LTS WEEK 23 (UD)_CCS LTS" xfId="793"/>
    <cellStyle name="_CBF KOTA HAKIM341_PIL LTS WEEK 36 (FULL)_RED SEA WEEK 46_PIL LTS WEEK 23 (UD)_LTS WEEK 41 Revised NZS" xfId="794"/>
    <cellStyle name="_CBF KOTA HAKIM341_PIL LTS WEEK 36 (FULL)_RED SEA WEEK 46_RED SEA WEEK 13-14" xfId="795"/>
    <cellStyle name="_CBF KOTA HAKIM341_PIL LTS WEEK 36 (FULL)_RED SEA WEEK 46_RED SEA WEEK 21-14" xfId="796"/>
    <cellStyle name="_CBF KOTA HAKIM341_PIL LTS WEEK 36 (FULL)_RED SEA WEEK 46_RGS REV" xfId="797"/>
    <cellStyle name="_CBF KOTA HAKIM341_PIL LTS WEEK 36 (FULL)_RED SEA WEEK 51" xfId="798"/>
    <cellStyle name="_CBF KOTA HAKIM341_PIL LTS WEEK 36 (FULL)_RED SEA WEEK 51_ky services" xfId="799"/>
    <cellStyle name="_CBF KOTA HAKIM341_PIL LTS WEEK 36 (FULL)_RED SEA WEEK 51_LTS week 34" xfId="800"/>
    <cellStyle name="_CBF KOTA HAKIM341_PIL LTS WEEK 36 (FULL)_RED SEA WEEK 51_LTS week 34_CCS LTS" xfId="801"/>
    <cellStyle name="_CBF KOTA HAKIM341_PIL LTS WEEK 36 (FULL)_RED SEA WEEK 51_LTS week 34_LTS WEEK 41 Revised NZS" xfId="802"/>
    <cellStyle name="_CBF KOTA HAKIM341_PIL LTS WEEK 36 (FULL)_RED SEA WEEK 51_LTS week23" xfId="803"/>
    <cellStyle name="_CBF KOTA HAKIM341_PIL LTS WEEK 36 (FULL)_RED SEA WEEK 51_LTS week23_CCS LTS" xfId="804"/>
    <cellStyle name="_CBF KOTA HAKIM341_PIL LTS WEEK 36 (FULL)_RED SEA WEEK 51_LTS week23_LTS WEEK 41 Revised NZS" xfId="805"/>
    <cellStyle name="_CBF KOTA HAKIM341_PIL LTS WEEK 36 (FULL)_RED SEA WEEK 51_LTS week26" xfId="806"/>
    <cellStyle name="_CBF KOTA HAKIM341_PIL LTS WEEK 36 (FULL)_RED SEA WEEK 51_LTS week26_CCS LTS" xfId="807"/>
    <cellStyle name="_CBF KOTA HAKIM341_PIL LTS WEEK 36 (FULL)_RED SEA WEEK 51_LTS week26_LTS WEEK 41 Revised NZS" xfId="808"/>
    <cellStyle name="_CBF KOTA HAKIM341_PIL LTS WEEK 36 (FULL)_RED SEA WEEK 51_MZS" xfId="809"/>
    <cellStyle name="_CBF KOTA HAKIM341_PIL LTS WEEK 36 (FULL)_RED SEA WEEK 51_PIL LTS WEEK 04" xfId="810"/>
    <cellStyle name="_CBF KOTA HAKIM341_PIL LTS WEEK 36 (FULL)_RED SEA WEEK 51_PIL LTS WEEK 12 (yudhi version)" xfId="811"/>
    <cellStyle name="_CBF KOTA HAKIM341_PIL LTS WEEK 36 (FULL)_RED SEA WEEK 51_PIL LTS WEEK 21 (yudhi version) Revised" xfId="812"/>
    <cellStyle name="_CBF KOTA HAKIM341_PIL LTS WEEK 36 (FULL)_RED SEA WEEK 51_PIL LTS WEEK 23 (UD)" xfId="813"/>
    <cellStyle name="_CBF KOTA HAKIM341_PIL LTS WEEK 36 (FULL)_RED SEA WEEK 51_PIL LTS WEEK 23 (UD)_CCS LTS" xfId="814"/>
    <cellStyle name="_CBF KOTA HAKIM341_PIL LTS WEEK 36 (FULL)_RED SEA WEEK 51_PIL LTS WEEK 23 (UD)_LTS WEEK 41 Revised NZS" xfId="815"/>
    <cellStyle name="_CBF KOTA HAKIM341_PIL LTS WEEK 36 (FULL)_RED SEA WEEK 51_RED SEA WEEK 13-14" xfId="816"/>
    <cellStyle name="_CBF KOTA HAKIM341_PIL LTS WEEK 36 (FULL)_RED SEA WEEK 51_RED SEA WEEK 21-14" xfId="817"/>
    <cellStyle name="_CBF KOTA HAKIM341_PIL LTS WEEK 36 (FULL)_RED SEA WEEK 51_RGS REV" xfId="818"/>
    <cellStyle name="_CBF KOTA HAKIM341_PIL LTS WEEK 36 (FULL)_RGS REV" xfId="819"/>
    <cellStyle name="_CBF KOTA HAKIM341_PIL LTS WEEK 38" xfId="820"/>
    <cellStyle name="_CBF KOTA HAKIM341_PIL LTS WEEK 38 (FULL)" xfId="821"/>
    <cellStyle name="_CBF KOTA HAKIM341_PIL LTS WEEK 38 (FULL)_ky services" xfId="822"/>
    <cellStyle name="_CBF KOTA HAKIM341_PIL LTS WEEK 38 (FULL)_LTS week 34" xfId="823"/>
    <cellStyle name="_CBF KOTA HAKIM341_PIL LTS WEEK 38 (FULL)_LTS week 34_CCS LTS" xfId="824"/>
    <cellStyle name="_CBF KOTA HAKIM341_PIL LTS WEEK 38 (FULL)_LTS week 34_LTS WEEK 41 Revised NZS" xfId="825"/>
    <cellStyle name="_CBF KOTA HAKIM341_PIL LTS WEEK 38 (FULL)_LTS week 34_LTS wk44" xfId="826"/>
    <cellStyle name="_CBF KOTA HAKIM341_PIL LTS WEEK 38 (FULL)_LTS week23" xfId="827"/>
    <cellStyle name="_CBF KOTA HAKIM341_PIL LTS WEEK 38 (FULL)_LTS week23_CCS LTS" xfId="828"/>
    <cellStyle name="_CBF KOTA HAKIM341_PIL LTS WEEK 38 (FULL)_LTS week23_LTS WEEK 41 Revised NZS" xfId="829"/>
    <cellStyle name="_CBF KOTA HAKIM341_PIL LTS WEEK 38 (FULL)_LTS week23_LTS wk44" xfId="830"/>
    <cellStyle name="_CBF KOTA HAKIM341_PIL LTS WEEK 38 (FULL)_LTS week23_PIL LTS WEEK 35" xfId="831"/>
    <cellStyle name="_CBF KOTA HAKIM341_PIL LTS WEEK 38 (FULL)_LTS week23_PIL LTS WEEK 35_CCS LTS" xfId="832"/>
    <cellStyle name="_CBF KOTA HAKIM341_PIL LTS WEEK 38 (FULL)_LTS week23_PIL LTS WEEK 35_LTS WEEK 41 Revised NZS" xfId="833"/>
    <cellStyle name="_CBF KOTA HAKIM341_PIL LTS WEEK 38 (FULL)_LTS week26" xfId="834"/>
    <cellStyle name="_CBF KOTA HAKIM341_PIL LTS WEEK 38 (FULL)_LTS week26_CCS LTS" xfId="835"/>
    <cellStyle name="_CBF KOTA HAKIM341_PIL LTS WEEK 38 (FULL)_LTS week26_LTS WEEK 41 Revised NZS" xfId="836"/>
    <cellStyle name="_CBF KOTA HAKIM341_PIL LTS WEEK 38 (FULL)_MZS" xfId="837"/>
    <cellStyle name="_CBF KOTA HAKIM341_PIL LTS WEEK 38 (FULL)_PIL LTS WEEK 01 (full)" xfId="838"/>
    <cellStyle name="_CBF KOTA HAKIM341_PIL LTS WEEK 38 (FULL)_PIL LTS WEEK 01 (full)_ky services" xfId="839"/>
    <cellStyle name="_CBF KOTA HAKIM341_PIL LTS WEEK 38 (FULL)_PIL LTS WEEK 01 (full)_LTS week 34" xfId="840"/>
    <cellStyle name="_CBF KOTA HAKIM341_PIL LTS WEEK 38 (FULL)_PIL LTS WEEK 01 (full)_LTS week 34_CCS LTS" xfId="841"/>
    <cellStyle name="_CBF KOTA HAKIM341_PIL LTS WEEK 38 (FULL)_PIL LTS WEEK 01 (full)_LTS week 34_LTS WEEK 41 Revised NZS" xfId="842"/>
    <cellStyle name="_CBF KOTA HAKIM341_PIL LTS WEEK 38 (FULL)_PIL LTS WEEK 01 (full)_LTS week 34_LTS wk44" xfId="843"/>
    <cellStyle name="_CBF KOTA HAKIM341_PIL LTS WEEK 38 (FULL)_PIL LTS WEEK 01 (full)_LTS week23" xfId="844"/>
    <cellStyle name="_CBF KOTA HAKIM341_PIL LTS WEEK 38 (FULL)_PIL LTS WEEK 01 (full)_LTS week23_CCS LTS" xfId="845"/>
    <cellStyle name="_CBF KOTA HAKIM341_PIL LTS WEEK 38 (FULL)_PIL LTS WEEK 01 (full)_LTS week23_LTS WEEK 41 Revised NZS" xfId="846"/>
    <cellStyle name="_CBF KOTA HAKIM341_PIL LTS WEEK 38 (FULL)_PIL LTS WEEK 01 (full)_LTS week23_LTS wk44" xfId="847"/>
    <cellStyle name="_CBF KOTA HAKIM341_PIL LTS WEEK 38 (FULL)_PIL LTS WEEK 01 (full)_LTS week23_PIL LTS WEEK 35" xfId="848"/>
    <cellStyle name="_CBF KOTA HAKIM341_PIL LTS WEEK 38 (FULL)_PIL LTS WEEK 01 (full)_LTS week23_PIL LTS WEEK 35_CCS LTS" xfId="849"/>
    <cellStyle name="_CBF KOTA HAKIM341_PIL LTS WEEK 38 (FULL)_PIL LTS WEEK 01 (full)_LTS week23_PIL LTS WEEK 35_LTS WEEK 41 Revised NZS" xfId="850"/>
    <cellStyle name="_CBF KOTA HAKIM341_PIL LTS WEEK 38 (FULL)_PIL LTS WEEK 01 (full)_LTS week26" xfId="851"/>
    <cellStyle name="_CBF KOTA HAKIM341_PIL LTS WEEK 38 (FULL)_PIL LTS WEEK 01 (full)_LTS week26_CCS LTS" xfId="852"/>
    <cellStyle name="_CBF KOTA HAKIM341_PIL LTS WEEK 38 (FULL)_PIL LTS WEEK 01 (full)_LTS week26_LTS WEEK 41 Revised NZS" xfId="853"/>
    <cellStyle name="_CBF KOTA HAKIM341_PIL LTS WEEK 38 (FULL)_PIL LTS WEEK 01 (full)_MZS" xfId="854"/>
    <cellStyle name="_CBF KOTA HAKIM341_PIL LTS WEEK 38 (FULL)_PIL LTS WEEK 01 (full)_PIL LTS WEEK 04" xfId="855"/>
    <cellStyle name="_CBF KOTA HAKIM341_PIL LTS WEEK 38 (FULL)_PIL LTS WEEK 01 (full)_PIL LTS WEEK 12 (yudhi version)" xfId="856"/>
    <cellStyle name="_CBF KOTA HAKIM341_PIL LTS WEEK 38 (FULL)_PIL LTS WEEK 01 (full)_PIL LTS WEEK 21 (yudhi version) Revised" xfId="857"/>
    <cellStyle name="_CBF KOTA HAKIM341_PIL LTS WEEK 38 (FULL)_PIL LTS WEEK 01 (full)_PIL LTS WEEK 23 (UD)" xfId="858"/>
    <cellStyle name="_CBF KOTA HAKIM341_PIL LTS WEEK 38 (FULL)_PIL LTS WEEK 01 (full)_PIL LTS WEEK 23 (UD)_CCS LTS" xfId="859"/>
    <cellStyle name="_CBF KOTA HAKIM341_PIL LTS WEEK 38 (FULL)_PIL LTS WEEK 01 (full)_PIL LTS WEEK 23 (UD)_LTS WEEK 41 Revised NZS" xfId="860"/>
    <cellStyle name="_CBF KOTA HAKIM341_PIL LTS WEEK 38 (FULL)_PIL LTS WEEK 01 (full)_PIL LTS WEEK 23 (UD)_LTS wk44" xfId="861"/>
    <cellStyle name="_CBF KOTA HAKIM341_PIL LTS WEEK 38 (FULL)_PIL LTS WEEK 01 (full)_PIL LTS WEEK 23 (UD)_PIL LTS WEEK 35" xfId="862"/>
    <cellStyle name="_CBF KOTA HAKIM341_PIL LTS WEEK 38 (FULL)_PIL LTS WEEK 01 (full)_PIL LTS WEEK 23 (UD)_PIL LTS WEEK 35_CCS LTS" xfId="863"/>
    <cellStyle name="_CBF KOTA HAKIM341_PIL LTS WEEK 38 (FULL)_PIL LTS WEEK 01 (full)_PIL LTS WEEK 23 (UD)_PIL LTS WEEK 35_LTS WEEK 41 Revised NZS" xfId="864"/>
    <cellStyle name="_CBF KOTA HAKIM341_PIL LTS WEEK 38 (FULL)_PIL LTS WEEK 01 (full)_RED SEA WEEK 13-14" xfId="865"/>
    <cellStyle name="_CBF KOTA HAKIM341_PIL LTS WEEK 38 (FULL)_PIL LTS WEEK 01 (full)_RED SEA WEEK 21-14" xfId="866"/>
    <cellStyle name="_CBF KOTA HAKIM341_PIL LTS WEEK 38 (FULL)_PIL LTS WEEK 01 (full)_RGS REV" xfId="867"/>
    <cellStyle name="_CBF KOTA HAKIM341_PIL LTS WEEK 38 (FULL)_PIL LTS WEEK 04" xfId="868"/>
    <cellStyle name="_CBF KOTA HAKIM341_PIL LTS WEEK 38 (FULL)_PIL LTS WEEK 12 (yudhi version)" xfId="869"/>
    <cellStyle name="_CBF KOTA HAKIM341_PIL LTS WEEK 38 (FULL)_PIL LTS WEEK 21 (yudhi version) Revised" xfId="870"/>
    <cellStyle name="_CBF KOTA HAKIM341_PIL LTS WEEK 38 (FULL)_PIL LTS WEEK 23 (UD)" xfId="871"/>
    <cellStyle name="_CBF KOTA HAKIM341_PIL LTS WEEK 38 (FULL)_PIL LTS WEEK 23 (UD)_CCS LTS" xfId="872"/>
    <cellStyle name="_CBF KOTA HAKIM341_PIL LTS WEEK 38 (FULL)_PIL LTS WEEK 23 (UD)_LTS WEEK 41 Revised NZS" xfId="873"/>
    <cellStyle name="_CBF KOTA HAKIM341_PIL LTS WEEK 38 (FULL)_PIL LTS WEEK 23 (UD)_LTS wk44" xfId="874"/>
    <cellStyle name="_CBF KOTA HAKIM341_PIL LTS WEEK 38 (FULL)_PIL LTS WEEK 23 (UD)_PIL LTS WEEK 35" xfId="875"/>
    <cellStyle name="_CBF KOTA HAKIM341_PIL LTS WEEK 38 (FULL)_PIL LTS WEEK 23 (UD)_PIL LTS WEEK 35_CCS LTS" xfId="876"/>
    <cellStyle name="_CBF KOTA HAKIM341_PIL LTS WEEK 38 (FULL)_PIL LTS WEEK 23 (UD)_PIL LTS WEEK 35_LTS WEEK 41 Revised NZS" xfId="877"/>
    <cellStyle name="_CBF KOTA HAKIM341_PIL LTS WEEK 38 (FULL)_RED SEA WEEK 01-14" xfId="878"/>
    <cellStyle name="_CBF KOTA HAKIM341_PIL LTS WEEK 38 (FULL)_RED SEA WEEK 01-14_ky services" xfId="879"/>
    <cellStyle name="_CBF KOTA HAKIM341_PIL LTS WEEK 38 (FULL)_RED SEA WEEK 01-14_LTS week 34" xfId="880"/>
    <cellStyle name="_CBF KOTA HAKIM341_PIL LTS WEEK 38 (FULL)_RED SEA WEEK 01-14_LTS week 34_CCS LTS" xfId="881"/>
    <cellStyle name="_CBF KOTA HAKIM341_PIL LTS WEEK 38 (FULL)_RED SEA WEEK 01-14_LTS week 34_LTS WEEK 41 Revised NZS" xfId="882"/>
    <cellStyle name="_CBF KOTA HAKIM341_PIL LTS WEEK 38 (FULL)_RED SEA WEEK 01-14_LTS week23" xfId="883"/>
    <cellStyle name="_CBF KOTA HAKIM341_PIL LTS WEEK 38 (FULL)_RED SEA WEEK 01-14_LTS week23_CCS LTS" xfId="884"/>
    <cellStyle name="_CBF KOTA HAKIM341_PIL LTS WEEK 38 (FULL)_RED SEA WEEK 01-14_LTS week23_LTS WEEK 41 Revised NZS" xfId="885"/>
    <cellStyle name="_CBF KOTA HAKIM341_PIL LTS WEEK 38 (FULL)_RED SEA WEEK 01-14_LTS week26" xfId="886"/>
    <cellStyle name="_CBF KOTA HAKIM341_PIL LTS WEEK 38 (FULL)_RED SEA WEEK 01-14_LTS week26_CCS LTS" xfId="887"/>
    <cellStyle name="_CBF KOTA HAKIM341_PIL LTS WEEK 38 (FULL)_RED SEA WEEK 01-14_LTS week26_LTS WEEK 41 Revised NZS" xfId="888"/>
    <cellStyle name="_CBF KOTA HAKIM341_PIL LTS WEEK 38 (FULL)_RED SEA WEEK 01-14_MZS" xfId="889"/>
    <cellStyle name="_CBF KOTA HAKIM341_PIL LTS WEEK 38 (FULL)_RED SEA WEEK 01-14_PIL LTS WEEK 04" xfId="890"/>
    <cellStyle name="_CBF KOTA HAKIM341_PIL LTS WEEK 38 (FULL)_RED SEA WEEK 01-14_PIL LTS WEEK 12 (yudhi version)" xfId="891"/>
    <cellStyle name="_CBF KOTA HAKIM341_PIL LTS WEEK 38 (FULL)_RED SEA WEEK 01-14_PIL LTS WEEK 21 (yudhi version) Revised" xfId="892"/>
    <cellStyle name="_CBF KOTA HAKIM341_PIL LTS WEEK 38 (FULL)_RED SEA WEEK 01-14_PIL LTS WEEK 23 (UD)" xfId="893"/>
    <cellStyle name="_CBF KOTA HAKIM341_PIL LTS WEEK 38 (FULL)_RED SEA WEEK 01-14_PIL LTS WEEK 23 (UD)_CCS LTS" xfId="894"/>
    <cellStyle name="_CBF KOTA HAKIM341_PIL LTS WEEK 38 (FULL)_RED SEA WEEK 01-14_PIL LTS WEEK 23 (UD)_LTS WEEK 41 Revised NZS" xfId="895"/>
    <cellStyle name="_CBF KOTA HAKIM341_PIL LTS WEEK 38 (FULL)_RED SEA WEEK 01-14_RED SEA WEEK 13-14" xfId="896"/>
    <cellStyle name="_CBF KOTA HAKIM341_PIL LTS WEEK 38 (FULL)_RED SEA WEEK 01-14_RED SEA WEEK 21-14" xfId="897"/>
    <cellStyle name="_CBF KOTA HAKIM341_PIL LTS WEEK 38 (FULL)_RED SEA WEEK 01-14_RGS REV" xfId="898"/>
    <cellStyle name="_CBF KOTA HAKIM341_PIL LTS WEEK 38 (FULL)_RED SEA WEEK 04-14" xfId="899"/>
    <cellStyle name="_CBF KOTA HAKIM341_PIL LTS WEEK 38 (FULL)_RED SEA WEEK 04-14_ky services" xfId="900"/>
    <cellStyle name="_CBF KOTA HAKIM341_PIL LTS WEEK 38 (FULL)_RED SEA WEEK 04-14_LTS week 34" xfId="901"/>
    <cellStyle name="_CBF KOTA HAKIM341_PIL LTS WEEK 38 (FULL)_RED SEA WEEK 04-14_LTS week 34_CCS LTS" xfId="902"/>
    <cellStyle name="_CBF KOTA HAKIM341_PIL LTS WEEK 38 (FULL)_RED SEA WEEK 04-14_LTS week 34_LTS WEEK 41 Revised NZS" xfId="903"/>
    <cellStyle name="_CBF KOTA HAKIM341_PIL LTS WEEK 38 (FULL)_RED SEA WEEK 04-14_LTS week23" xfId="904"/>
    <cellStyle name="_CBF KOTA HAKIM341_PIL LTS WEEK 38 (FULL)_RED SEA WEEK 04-14_LTS week23_CCS LTS" xfId="905"/>
    <cellStyle name="_CBF KOTA HAKIM341_PIL LTS WEEK 38 (FULL)_RED SEA WEEK 04-14_LTS week23_LTS WEEK 41 Revised NZS" xfId="906"/>
    <cellStyle name="_CBF KOTA HAKIM341_PIL LTS WEEK 38 (FULL)_RED SEA WEEK 04-14_LTS week26" xfId="907"/>
    <cellStyle name="_CBF KOTA HAKIM341_PIL LTS WEEK 38 (FULL)_RED SEA WEEK 04-14_LTS week26_CCS LTS" xfId="908"/>
    <cellStyle name="_CBF KOTA HAKIM341_PIL LTS WEEK 38 (FULL)_RED SEA WEEK 04-14_LTS week26_LTS WEEK 41 Revised NZS" xfId="909"/>
    <cellStyle name="_CBF KOTA HAKIM341_PIL LTS WEEK 38 (FULL)_RED SEA WEEK 04-14_PIL LTS WEEK 21 (yudhi version) Revised" xfId="910"/>
    <cellStyle name="_CBF KOTA HAKIM341_PIL LTS WEEK 38 (FULL)_RED SEA WEEK 04-14_PIL LTS WEEK 23 (UD)" xfId="911"/>
    <cellStyle name="_CBF KOTA HAKIM341_PIL LTS WEEK 38 (FULL)_RED SEA WEEK 04-14_PIL LTS WEEK 23 (UD)_CCS LTS" xfId="912"/>
    <cellStyle name="_CBF KOTA HAKIM341_PIL LTS WEEK 38 (FULL)_RED SEA WEEK 04-14_PIL LTS WEEK 23 (UD)_LTS WEEK 41 Revised NZS" xfId="913"/>
    <cellStyle name="_CBF KOTA HAKIM341_PIL LTS WEEK 38 (FULL)_RED SEA WEEK 04-14_RED SEA WEEK 13-14" xfId="914"/>
    <cellStyle name="_CBF KOTA HAKIM341_PIL LTS WEEK 38 (FULL)_RED SEA WEEK 04-14_RED SEA WEEK 21-14" xfId="915"/>
    <cellStyle name="_CBF KOTA HAKIM341_PIL LTS WEEK 38 (FULL)_RED SEA WEEK 13-14" xfId="916"/>
    <cellStyle name="_CBF KOTA HAKIM341_PIL LTS WEEK 38 (FULL)_RED SEA WEEK 21-14" xfId="917"/>
    <cellStyle name="_CBF KOTA HAKIM341_PIL LTS WEEK 38 (FULL)_RED SEA WEEK 45" xfId="918"/>
    <cellStyle name="_CBF KOTA HAKIM341_PIL LTS WEEK 38 (FULL)_RED SEA WEEK 45_ky services" xfId="919"/>
    <cellStyle name="_CBF KOTA HAKIM341_PIL LTS WEEK 38 (FULL)_RED SEA WEEK 45_LTS week 34" xfId="920"/>
    <cellStyle name="_CBF KOTA HAKIM341_PIL LTS WEEK 38 (FULL)_RED SEA WEEK 45_LTS week 34_CCS LTS" xfId="921"/>
    <cellStyle name="_CBF KOTA HAKIM341_PIL LTS WEEK 38 (FULL)_RED SEA WEEK 45_LTS week 34_LTS WEEK 41 Revised NZS" xfId="922"/>
    <cellStyle name="_CBF KOTA HAKIM341_PIL LTS WEEK 38 (FULL)_RED SEA WEEK 45_LTS week23" xfId="923"/>
    <cellStyle name="_CBF KOTA HAKIM341_PIL LTS WEEK 38 (FULL)_RED SEA WEEK 45_LTS week23_CCS LTS" xfId="924"/>
    <cellStyle name="_CBF KOTA HAKIM341_PIL LTS WEEK 38 (FULL)_RED SEA WEEK 45_LTS week23_LTS WEEK 41 Revised NZS" xfId="925"/>
    <cellStyle name="_CBF KOTA HAKIM341_PIL LTS WEEK 38 (FULL)_RED SEA WEEK 45_LTS week26" xfId="926"/>
    <cellStyle name="_CBF KOTA HAKIM341_PIL LTS WEEK 38 (FULL)_RED SEA WEEK 45_LTS week26_CCS LTS" xfId="927"/>
    <cellStyle name="_CBF KOTA HAKIM341_PIL LTS WEEK 38 (FULL)_RED SEA WEEK 45_LTS week26_LTS WEEK 41 Revised NZS" xfId="928"/>
    <cellStyle name="_CBF KOTA HAKIM341_PIL LTS WEEK 38 (FULL)_RED SEA WEEK 45_MZS" xfId="929"/>
    <cellStyle name="_CBF KOTA HAKIM341_PIL LTS WEEK 38 (FULL)_RED SEA WEEK 45_PIL LTS WEEK 04" xfId="930"/>
    <cellStyle name="_CBF KOTA HAKIM341_PIL LTS WEEK 38 (FULL)_RED SEA WEEK 45_PIL LTS WEEK 12 (yudhi version)" xfId="931"/>
    <cellStyle name="_CBF KOTA HAKIM341_PIL LTS WEEK 38 (FULL)_RED SEA WEEK 45_PIL LTS WEEK 21 (yudhi version) Revised" xfId="932"/>
    <cellStyle name="_CBF KOTA HAKIM341_PIL LTS WEEK 38 (FULL)_RED SEA WEEK 45_PIL LTS WEEK 23 (UD)" xfId="933"/>
    <cellStyle name="_CBF KOTA HAKIM341_PIL LTS WEEK 38 (FULL)_RED SEA WEEK 45_PIL LTS WEEK 23 (UD)_CCS LTS" xfId="934"/>
    <cellStyle name="_CBF KOTA HAKIM341_PIL LTS WEEK 38 (FULL)_RED SEA WEEK 45_PIL LTS WEEK 23 (UD)_LTS WEEK 41 Revised NZS" xfId="935"/>
    <cellStyle name="_CBF KOTA HAKIM341_PIL LTS WEEK 38 (FULL)_RED SEA WEEK 45_RED SEA WEEK 13-14" xfId="936"/>
    <cellStyle name="_CBF KOTA HAKIM341_PIL LTS WEEK 38 (FULL)_RED SEA WEEK 45_RED SEA WEEK 21-14" xfId="937"/>
    <cellStyle name="_CBF KOTA HAKIM341_PIL LTS WEEK 38 (FULL)_RED SEA WEEK 45_RGS REV" xfId="938"/>
    <cellStyle name="_CBF KOTA HAKIM341_PIL LTS WEEK 38 (FULL)_RED SEA WEEK 46" xfId="939"/>
    <cellStyle name="_CBF KOTA HAKIM341_PIL LTS WEEK 38 (FULL)_RED SEA WEEK 46_ky services" xfId="940"/>
    <cellStyle name="_CBF KOTA HAKIM341_PIL LTS WEEK 38 (FULL)_RED SEA WEEK 46_LTS week 34" xfId="941"/>
    <cellStyle name="_CBF KOTA HAKIM341_PIL LTS WEEK 38 (FULL)_RED SEA WEEK 46_LTS week 34_CCS LTS" xfId="942"/>
    <cellStyle name="_CBF KOTA HAKIM341_PIL LTS WEEK 38 (FULL)_RED SEA WEEK 46_LTS week 34_LTS WEEK 41 Revised NZS" xfId="943"/>
    <cellStyle name="_CBF KOTA HAKIM341_PIL LTS WEEK 38 (FULL)_RED SEA WEEK 46_LTS week23" xfId="944"/>
    <cellStyle name="_CBF KOTA HAKIM341_PIL LTS WEEK 38 (FULL)_RED SEA WEEK 46_LTS week23_CCS LTS" xfId="945"/>
    <cellStyle name="_CBF KOTA HAKIM341_PIL LTS WEEK 38 (FULL)_RED SEA WEEK 46_LTS week23_LTS WEEK 41 Revised NZS" xfId="946"/>
    <cellStyle name="_CBF KOTA HAKIM341_PIL LTS WEEK 38 (FULL)_RED SEA WEEK 46_LTS week26" xfId="947"/>
    <cellStyle name="_CBF KOTA HAKIM341_PIL LTS WEEK 38 (FULL)_RED SEA WEEK 46_LTS week26_CCS LTS" xfId="948"/>
    <cellStyle name="_CBF KOTA HAKIM341_PIL LTS WEEK 38 (FULL)_RED SEA WEEK 46_LTS week26_LTS WEEK 41 Revised NZS" xfId="949"/>
    <cellStyle name="_CBF KOTA HAKIM341_PIL LTS WEEK 38 (FULL)_RED SEA WEEK 46_MZS" xfId="950"/>
    <cellStyle name="_CBF KOTA HAKIM341_PIL LTS WEEK 38 (FULL)_RED SEA WEEK 46_PIL LTS WEEK 04" xfId="951"/>
    <cellStyle name="_CBF KOTA HAKIM341_PIL LTS WEEK 38 (FULL)_RED SEA WEEK 46_PIL LTS WEEK 12 (yudhi version)" xfId="952"/>
    <cellStyle name="_CBF KOTA HAKIM341_PIL LTS WEEK 38 (FULL)_RED SEA WEEK 46_PIL LTS WEEK 21 (yudhi version) Revised" xfId="953"/>
    <cellStyle name="_CBF KOTA HAKIM341_PIL LTS WEEK 38 (FULL)_RED SEA WEEK 46_PIL LTS WEEK 23 (UD)" xfId="954"/>
    <cellStyle name="_CBF KOTA HAKIM341_PIL LTS WEEK 38 (FULL)_RED SEA WEEK 46_PIL LTS WEEK 23 (UD)_CCS LTS" xfId="955"/>
    <cellStyle name="_CBF KOTA HAKIM341_PIL LTS WEEK 38 (FULL)_RED SEA WEEK 46_PIL LTS WEEK 23 (UD)_LTS WEEK 41 Revised NZS" xfId="956"/>
    <cellStyle name="_CBF KOTA HAKIM341_PIL LTS WEEK 38 (FULL)_RED SEA WEEK 46_RED SEA WEEK 13-14" xfId="957"/>
    <cellStyle name="_CBF KOTA HAKIM341_PIL LTS WEEK 38 (FULL)_RED SEA WEEK 46_RED SEA WEEK 21-14" xfId="958"/>
    <cellStyle name="_CBF KOTA HAKIM341_PIL LTS WEEK 38 (FULL)_RED SEA WEEK 46_RGS REV" xfId="959"/>
    <cellStyle name="_CBF KOTA HAKIM341_PIL LTS WEEK 38 (FULL)_RED SEA WEEK 51" xfId="960"/>
    <cellStyle name="_CBF KOTA HAKIM341_PIL LTS WEEK 38 (FULL)_RED SEA WEEK 51_ky services" xfId="961"/>
    <cellStyle name="_CBF KOTA HAKIM341_PIL LTS WEEK 38 (FULL)_RED SEA WEEK 51_LTS week 34" xfId="962"/>
    <cellStyle name="_CBF KOTA HAKIM341_PIL LTS WEEK 38 (FULL)_RED SEA WEEK 51_LTS week 34_CCS LTS" xfId="963"/>
    <cellStyle name="_CBF KOTA HAKIM341_PIL LTS WEEK 38 (FULL)_RED SEA WEEK 51_LTS week 34_LTS WEEK 41 Revised NZS" xfId="964"/>
    <cellStyle name="_CBF KOTA HAKIM341_PIL LTS WEEK 38 (FULL)_RED SEA WEEK 51_LTS week23" xfId="965"/>
    <cellStyle name="_CBF KOTA HAKIM341_PIL LTS WEEK 38 (FULL)_RED SEA WEEK 51_LTS week23_CCS LTS" xfId="966"/>
    <cellStyle name="_CBF KOTA HAKIM341_PIL LTS WEEK 38 (FULL)_RED SEA WEEK 51_LTS week23_LTS WEEK 41 Revised NZS" xfId="967"/>
    <cellStyle name="_CBF KOTA HAKIM341_PIL LTS WEEK 38 (FULL)_RED SEA WEEK 51_LTS week26" xfId="968"/>
    <cellStyle name="_CBF KOTA HAKIM341_PIL LTS WEEK 38 (FULL)_RED SEA WEEK 51_LTS week26_CCS LTS" xfId="969"/>
    <cellStyle name="_CBF KOTA HAKIM341_PIL LTS WEEK 38 (FULL)_RED SEA WEEK 51_LTS week26_LTS WEEK 41 Revised NZS" xfId="970"/>
    <cellStyle name="_CBF KOTA HAKIM341_PIL LTS WEEK 38 (FULL)_RED SEA WEEK 51_MZS" xfId="971"/>
    <cellStyle name="_CBF KOTA HAKIM341_PIL LTS WEEK 38 (FULL)_RED SEA WEEK 51_PIL LTS WEEK 04" xfId="972"/>
    <cellStyle name="_CBF KOTA HAKIM341_PIL LTS WEEK 38 (FULL)_RED SEA WEEK 51_PIL LTS WEEK 12 (yudhi version)" xfId="973"/>
    <cellStyle name="_CBF KOTA HAKIM341_PIL LTS WEEK 38 (FULL)_RED SEA WEEK 51_PIL LTS WEEK 21 (yudhi version) Revised" xfId="974"/>
    <cellStyle name="_CBF KOTA HAKIM341_PIL LTS WEEK 38 (FULL)_RED SEA WEEK 51_PIL LTS WEEK 23 (UD)" xfId="975"/>
    <cellStyle name="_CBF KOTA HAKIM341_PIL LTS WEEK 38 (FULL)_RED SEA WEEK 51_PIL LTS WEEK 23 (UD)_CCS LTS" xfId="976"/>
    <cellStyle name="_CBF KOTA HAKIM341_PIL LTS WEEK 38 (FULL)_RED SEA WEEK 51_PIL LTS WEEK 23 (UD)_LTS WEEK 41 Revised NZS" xfId="977"/>
    <cellStyle name="_CBF KOTA HAKIM341_PIL LTS WEEK 38 (FULL)_RED SEA WEEK 51_RED SEA WEEK 13-14" xfId="978"/>
    <cellStyle name="_CBF KOTA HAKIM341_PIL LTS WEEK 38 (FULL)_RED SEA WEEK 51_RED SEA WEEK 21-14" xfId="979"/>
    <cellStyle name="_CBF KOTA HAKIM341_PIL LTS WEEK 38 (FULL)_RED SEA WEEK 51_RGS REV" xfId="980"/>
    <cellStyle name="_CBF KOTA HAKIM341_PIL LTS WEEK 38 (FULL)_RGS REV" xfId="981"/>
    <cellStyle name="_CBF KOTA HAKIM341_PIL LTS WEEK 38_ky services" xfId="982"/>
    <cellStyle name="_CBF KOTA HAKIM341_PIL LTS WEEK 38_LTS week 34" xfId="983"/>
    <cellStyle name="_CBF KOTA HAKIM341_PIL LTS WEEK 38_LTS week 34_CCS LTS" xfId="984"/>
    <cellStyle name="_CBF KOTA HAKIM341_PIL LTS WEEK 38_LTS week 34_LTS WEEK 41 Revised NZS" xfId="985"/>
    <cellStyle name="_CBF KOTA HAKIM341_PIL LTS WEEK 38_LTS week23" xfId="986"/>
    <cellStyle name="_CBF KOTA HAKIM341_PIL LTS WEEK 38_LTS week23_CCS LTS" xfId="987"/>
    <cellStyle name="_CBF KOTA HAKIM341_PIL LTS WEEK 38_LTS week23_LTS WEEK 41 Revised NZS" xfId="988"/>
    <cellStyle name="_CBF KOTA HAKIM341_PIL LTS WEEK 38_LTS week26" xfId="989"/>
    <cellStyle name="_CBF KOTA HAKIM341_PIL LTS WEEK 38_LTS week26_CCS LTS" xfId="990"/>
    <cellStyle name="_CBF KOTA HAKIM341_PIL LTS WEEK 38_LTS week26_LTS WEEK 41 Revised NZS" xfId="991"/>
    <cellStyle name="_CBF KOTA HAKIM341_PIL LTS WEEK 38_MZS" xfId="992"/>
    <cellStyle name="_CBF KOTA HAKIM341_PIL LTS WEEK 38_PIL LTS WEEK 04" xfId="993"/>
    <cellStyle name="_CBF KOTA HAKIM341_PIL LTS WEEK 38_PIL LTS WEEK 12 (yudhi version)" xfId="994"/>
    <cellStyle name="_CBF KOTA HAKIM341_PIL LTS WEEK 38_PIL LTS WEEK 21 (yudhi version) Revised" xfId="995"/>
    <cellStyle name="_CBF KOTA HAKIM341_PIL LTS WEEK 38_PIL LTS WEEK 23 (UD)" xfId="996"/>
    <cellStyle name="_CBF KOTA HAKIM341_PIL LTS WEEK 38_PIL LTS WEEK 23 (UD)_CCS LTS" xfId="997"/>
    <cellStyle name="_CBF KOTA HAKIM341_PIL LTS WEEK 38_PIL LTS WEEK 23 (UD)_LTS WEEK 41 Revised NZS" xfId="998"/>
    <cellStyle name="_CBF KOTA HAKIM341_PIL LTS WEEK 38_RED SEA WEEK 13-14" xfId="999"/>
    <cellStyle name="_CBF KOTA HAKIM341_PIL LTS WEEK 38_RED SEA WEEK 21-14" xfId="1000"/>
    <cellStyle name="_CBF KOTA HAKIM341_PIL LTS WEEK 38_RGS REV" xfId="1001"/>
    <cellStyle name="_CBF KOTA HAKIM341_PIL LTS WEEK 40" xfId="1002"/>
    <cellStyle name="_CBF KOTA HAKIM341_PIL LTS Week 46" xfId="1003"/>
    <cellStyle name="_CBF KOTA HAKIM341_PIL LTS WEEK 46 (COMPLETE)" xfId="1004"/>
    <cellStyle name="_CBF KOTA HAKIM341_PIL LTS WEEK 46 (COMPLETE)_ky services" xfId="1005"/>
    <cellStyle name="_CBF KOTA HAKIM341_PIL LTS WEEK 46 (COMPLETE)_LTS week 34" xfId="1006"/>
    <cellStyle name="_CBF KOTA HAKIM341_PIL LTS WEEK 46 (COMPLETE)_LTS week 34_CCS LTS" xfId="1007"/>
    <cellStyle name="_CBF KOTA HAKIM341_PIL LTS WEEK 46 (COMPLETE)_LTS week 34_LTS WEEK 41 Revised NZS" xfId="1008"/>
    <cellStyle name="_CBF KOTA HAKIM341_PIL LTS WEEK 46 (COMPLETE)_LTS week 34_LTS wk44" xfId="1009"/>
    <cellStyle name="_CBF KOTA HAKIM341_PIL LTS WEEK 46 (COMPLETE)_LTS week23" xfId="1010"/>
    <cellStyle name="_CBF KOTA HAKIM341_PIL LTS WEEK 46 (COMPLETE)_LTS week23_CCS LTS" xfId="1011"/>
    <cellStyle name="_CBF KOTA HAKIM341_PIL LTS WEEK 46 (COMPLETE)_LTS week23_LTS WEEK 41 Revised NZS" xfId="1012"/>
    <cellStyle name="_CBF KOTA HAKIM341_PIL LTS WEEK 46 (COMPLETE)_LTS week23_LTS wk44" xfId="1013"/>
    <cellStyle name="_CBF KOTA HAKIM341_PIL LTS WEEK 46 (COMPLETE)_LTS week23_PIL LTS WEEK 35" xfId="1014"/>
    <cellStyle name="_CBF KOTA HAKIM341_PIL LTS WEEK 46 (COMPLETE)_LTS week23_PIL LTS WEEK 35_CCS LTS" xfId="1015"/>
    <cellStyle name="_CBF KOTA HAKIM341_PIL LTS WEEK 46 (COMPLETE)_LTS week23_PIL LTS WEEK 35_LTS WEEK 41 Revised NZS" xfId="1016"/>
    <cellStyle name="_CBF KOTA HAKIM341_PIL LTS WEEK 46 (COMPLETE)_LTS week26" xfId="1017"/>
    <cellStyle name="_CBF KOTA HAKIM341_PIL LTS WEEK 46 (COMPLETE)_LTS week26_CCS LTS" xfId="1018"/>
    <cellStyle name="_CBF KOTA HAKIM341_PIL LTS WEEK 46 (COMPLETE)_LTS week26_LTS WEEK 41 Revised NZS" xfId="1019"/>
    <cellStyle name="_CBF KOTA HAKIM341_PIL LTS WEEK 46 (COMPLETE)_MZS" xfId="1020"/>
    <cellStyle name="_CBF KOTA HAKIM341_PIL LTS WEEK 46 (COMPLETE)_PIL LTS WEEK 04" xfId="1021"/>
    <cellStyle name="_CBF KOTA HAKIM341_PIL LTS WEEK 46 (COMPLETE)_PIL LTS WEEK 12 (yudhi version)" xfId="1022"/>
    <cellStyle name="_CBF KOTA HAKIM341_PIL LTS WEEK 46 (COMPLETE)_PIL LTS WEEK 21 (yudhi version) Revised" xfId="1023"/>
    <cellStyle name="_CBF KOTA HAKIM341_PIL LTS WEEK 46 (COMPLETE)_PIL LTS WEEK 23 (UD)" xfId="1024"/>
    <cellStyle name="_CBF KOTA HAKIM341_PIL LTS WEEK 46 (COMPLETE)_PIL LTS WEEK 23 (UD)_CCS LTS" xfId="1025"/>
    <cellStyle name="_CBF KOTA HAKIM341_PIL LTS WEEK 46 (COMPLETE)_PIL LTS WEEK 23 (UD)_LTS WEEK 41 Revised NZS" xfId="1026"/>
    <cellStyle name="_CBF KOTA HAKIM341_PIL LTS WEEK 46 (COMPLETE)_PIL LTS WEEK 23 (UD)_LTS wk44" xfId="1027"/>
    <cellStyle name="_CBF KOTA HAKIM341_PIL LTS WEEK 46 (COMPLETE)_PIL LTS WEEK 23 (UD)_PIL LTS WEEK 35" xfId="1028"/>
    <cellStyle name="_CBF KOTA HAKIM341_PIL LTS WEEK 46 (COMPLETE)_PIL LTS WEEK 23 (UD)_PIL LTS WEEK 35_CCS LTS" xfId="1029"/>
    <cellStyle name="_CBF KOTA HAKIM341_PIL LTS WEEK 46 (COMPLETE)_PIL LTS WEEK 23 (UD)_PIL LTS WEEK 35_LTS WEEK 41 Revised NZS" xfId="1030"/>
    <cellStyle name="_CBF KOTA HAKIM341_PIL LTS WEEK 46 (COMPLETE)_RED SEA WEEK 13-14" xfId="1031"/>
    <cellStyle name="_CBF KOTA HAKIM341_PIL LTS WEEK 46 (COMPLETE)_RED SEA WEEK 21-14" xfId="1032"/>
    <cellStyle name="_CBF KOTA HAKIM341_PIL LTS WEEK 46 (COMPLETE)_RGS REV" xfId="1033"/>
    <cellStyle name="_CBF KOTA HAKIM341_PIL LTS WEEK 48" xfId="1034"/>
    <cellStyle name="_CBF KOTA HAKIM341_PIL LTS WEEK 51" xfId="1035"/>
    <cellStyle name="_CBF KOTA HAKIM341_RED SEA WEEK 01-14" xfId="1036"/>
    <cellStyle name="_CBF KOTA HAKIM341_RED SEA WEEK 01-14_ky services" xfId="1037"/>
    <cellStyle name="_CBF KOTA HAKIM341_RED SEA WEEK 01-14_LTS week 34" xfId="1038"/>
    <cellStyle name="_CBF KOTA HAKIM341_RED SEA WEEK 01-14_LTS week 34_CCS LTS" xfId="1039"/>
    <cellStyle name="_CBF KOTA HAKIM341_RED SEA WEEK 01-14_LTS week 34_LTS WEEK 41 Revised NZS" xfId="1040"/>
    <cellStyle name="_CBF KOTA HAKIM341_RED SEA WEEK 01-14_LTS week23" xfId="1041"/>
    <cellStyle name="_CBF KOTA HAKIM341_RED SEA WEEK 01-14_LTS week23_CCS LTS" xfId="1042"/>
    <cellStyle name="_CBF KOTA HAKIM341_RED SEA WEEK 01-14_LTS week23_LTS WEEK 41 Revised NZS" xfId="1043"/>
    <cellStyle name="_CBF KOTA HAKIM341_RED SEA WEEK 01-14_LTS week26" xfId="1044"/>
    <cellStyle name="_CBF KOTA HAKIM341_RED SEA WEEK 01-14_LTS week26_CCS LTS" xfId="1045"/>
    <cellStyle name="_CBF KOTA HAKIM341_RED SEA WEEK 01-14_LTS week26_LTS WEEK 41 Revised NZS" xfId="1046"/>
    <cellStyle name="_CBF KOTA HAKIM341_RED SEA WEEK 01-14_MZS" xfId="1047"/>
    <cellStyle name="_CBF KOTA HAKIM341_RED SEA WEEK 01-14_PIL LTS WEEK 04" xfId="1048"/>
    <cellStyle name="_CBF KOTA HAKIM341_RED SEA WEEK 01-14_PIL LTS WEEK 12 (yudhi version)" xfId="1049"/>
    <cellStyle name="_CBF KOTA HAKIM341_RED SEA WEEK 01-14_PIL LTS WEEK 21 (yudhi version) Revised" xfId="1050"/>
    <cellStyle name="_CBF KOTA HAKIM341_RED SEA WEEK 01-14_PIL LTS WEEK 23 (UD)" xfId="1051"/>
    <cellStyle name="_CBF KOTA HAKIM341_RED SEA WEEK 01-14_PIL LTS WEEK 23 (UD)_CCS LTS" xfId="1052"/>
    <cellStyle name="_CBF KOTA HAKIM341_RED SEA WEEK 01-14_PIL LTS WEEK 23 (UD)_LTS WEEK 41 Revised NZS" xfId="1053"/>
    <cellStyle name="_CBF KOTA HAKIM341_RED SEA WEEK 01-14_RED SEA WEEK 13-14" xfId="1054"/>
    <cellStyle name="_CBF KOTA HAKIM341_RED SEA WEEK 01-14_RED SEA WEEK 21-14" xfId="1055"/>
    <cellStyle name="_CBF KOTA HAKIM341_RED SEA WEEK 01-14_RGS REV" xfId="1056"/>
    <cellStyle name="_CBF KOTA HAKIM341_RED SEA WEEK 04-14" xfId="1057"/>
    <cellStyle name="_CBF KOTA HAKIM341_RED SEA WEEK 04-14_ky services" xfId="1058"/>
    <cellStyle name="_CBF KOTA HAKIM341_RED SEA WEEK 04-14_LTS week 34" xfId="1059"/>
    <cellStyle name="_CBF KOTA HAKIM341_RED SEA WEEK 04-14_LTS week 34_CCS LTS" xfId="1060"/>
    <cellStyle name="_CBF KOTA HAKIM341_RED SEA WEEK 04-14_LTS week 34_LTS WEEK 41 Revised NZS" xfId="1061"/>
    <cellStyle name="_CBF KOTA HAKIM341_RED SEA WEEK 04-14_LTS week23" xfId="1062"/>
    <cellStyle name="_CBF KOTA HAKIM341_RED SEA WEEK 04-14_LTS week23_CCS LTS" xfId="1063"/>
    <cellStyle name="_CBF KOTA HAKIM341_RED SEA WEEK 04-14_LTS week23_LTS WEEK 41 Revised NZS" xfId="1064"/>
    <cellStyle name="_CBF KOTA HAKIM341_RED SEA WEEK 04-14_LTS week26" xfId="1065"/>
    <cellStyle name="_CBF KOTA HAKIM341_RED SEA WEEK 04-14_LTS week26_CCS LTS" xfId="1066"/>
    <cellStyle name="_CBF KOTA HAKIM341_RED SEA WEEK 04-14_LTS week26_LTS WEEK 41 Revised NZS" xfId="1067"/>
    <cellStyle name="_CBF KOTA HAKIM341_RED SEA WEEK 04-14_PIL LTS WEEK 21 (yudhi version) Revised" xfId="1068"/>
    <cellStyle name="_CBF KOTA HAKIM341_RED SEA WEEK 04-14_PIL LTS WEEK 23 (UD)" xfId="1069"/>
    <cellStyle name="_CBF KOTA HAKIM341_RED SEA WEEK 04-14_PIL LTS WEEK 23 (UD)_CCS LTS" xfId="1070"/>
    <cellStyle name="_CBF KOTA HAKIM341_RED SEA WEEK 04-14_PIL LTS WEEK 23 (UD)_LTS WEEK 41 Revised NZS" xfId="1071"/>
    <cellStyle name="_CBF KOTA HAKIM341_RED SEA WEEK 04-14_RED SEA WEEK 13-14" xfId="1072"/>
    <cellStyle name="_CBF KOTA HAKIM341_RED SEA WEEK 04-14_RED SEA WEEK 21-14" xfId="1073"/>
    <cellStyle name="_CBF KOTA HAKIM341_RED SEA WEEK 13-14" xfId="1074"/>
    <cellStyle name="_CBF KOTA HAKIM341_RED SEA WEEK 21-14" xfId="1075"/>
    <cellStyle name="_CBF KOTA HAKIM341_RED SEA WEEK 33" xfId="1076"/>
    <cellStyle name="_CBF KOTA HAKIM341_RED SEA WEEK 33_ky services" xfId="1077"/>
    <cellStyle name="_CBF KOTA HAKIM341_RED SEA WEEK 33_LTS week 34" xfId="1078"/>
    <cellStyle name="_CBF KOTA HAKIM341_RED SEA WEEK 33_LTS week 34_CCS LTS" xfId="1079"/>
    <cellStyle name="_CBF KOTA HAKIM341_RED SEA WEEK 33_LTS week 34_LTS WEEK 41 Revised NZS" xfId="1080"/>
    <cellStyle name="_CBF KOTA HAKIM341_RED SEA WEEK 33_LTS week23" xfId="1081"/>
    <cellStyle name="_CBF KOTA HAKIM341_RED SEA WEEK 33_LTS week23_CCS LTS" xfId="1082"/>
    <cellStyle name="_CBF KOTA HAKIM341_RED SEA WEEK 33_LTS week23_LTS WEEK 41 Revised NZS" xfId="1083"/>
    <cellStyle name="_CBF KOTA HAKIM341_RED SEA WEEK 33_LTS week26" xfId="1084"/>
    <cellStyle name="_CBF KOTA HAKIM341_RED SEA WEEK 33_LTS week26_CCS LTS" xfId="1085"/>
    <cellStyle name="_CBF KOTA HAKIM341_RED SEA WEEK 33_LTS week26_LTS WEEK 41 Revised NZS" xfId="1086"/>
    <cellStyle name="_CBF KOTA HAKIM341_RED SEA WEEK 33_MZS" xfId="1087"/>
    <cellStyle name="_CBF KOTA HAKIM341_RED SEA WEEK 33_PIL LTS WEEK 01" xfId="1088"/>
    <cellStyle name="_CBF KOTA HAKIM341_RED SEA WEEK 33_PIL LTS WEEK 04" xfId="1089"/>
    <cellStyle name="_CBF KOTA HAKIM341_RED SEA WEEK 33_PIL LTS WEEK 12 (yudhi version)" xfId="1090"/>
    <cellStyle name="_CBF KOTA HAKIM341_RED SEA WEEK 33_PIL LTS WEEK 21 (yudhi version) Revised" xfId="1091"/>
    <cellStyle name="_CBF KOTA HAKIM341_RED SEA WEEK 33_PIL LTS WEEK 23 (UD)" xfId="1092"/>
    <cellStyle name="_CBF KOTA HAKIM341_RED SEA WEEK 33_PIL LTS WEEK 23 (UD)_CCS LTS" xfId="1093"/>
    <cellStyle name="_CBF KOTA HAKIM341_RED SEA WEEK 33_PIL LTS WEEK 23 (UD)_LTS WEEK 41 Revised NZS" xfId="1094"/>
    <cellStyle name="_CBF KOTA HAKIM341_RED SEA WEEK 33_PIL LTS WEEK 40" xfId="1095"/>
    <cellStyle name="_CBF KOTA HAKIM341_RED SEA WEEK 33_PIL LTS Week 46" xfId="1096"/>
    <cellStyle name="_CBF KOTA HAKIM341_RED SEA WEEK 33_PIL LTS WEEK 46 (COMPLETE)" xfId="1097"/>
    <cellStyle name="_CBF KOTA HAKIM341_RED SEA WEEK 33_PIL LTS WEEK 46 (COMPLETE)_ky services" xfId="1098"/>
    <cellStyle name="_CBF KOTA HAKIM341_RED SEA WEEK 33_PIL LTS WEEK 46 (COMPLETE)_LTS week 34" xfId="1099"/>
    <cellStyle name="_CBF KOTA HAKIM341_RED SEA WEEK 33_PIL LTS WEEK 46 (COMPLETE)_LTS week 34_CCS LTS" xfId="1100"/>
    <cellStyle name="_CBF KOTA HAKIM341_RED SEA WEEK 33_PIL LTS WEEK 46 (COMPLETE)_LTS week 34_LTS WEEK 41 Revised NZS" xfId="1101"/>
    <cellStyle name="_CBF KOTA HAKIM341_RED SEA WEEK 33_PIL LTS WEEK 46 (COMPLETE)_LTS week23" xfId="1102"/>
    <cellStyle name="_CBF KOTA HAKIM341_RED SEA WEEK 33_PIL LTS WEEK 46 (COMPLETE)_LTS week23_CCS LTS" xfId="1103"/>
    <cellStyle name="_CBF KOTA HAKIM341_RED SEA WEEK 33_PIL LTS WEEK 46 (COMPLETE)_LTS week23_LTS WEEK 41 Revised NZS" xfId="1104"/>
    <cellStyle name="_CBF KOTA HAKIM341_RED SEA WEEK 33_PIL LTS WEEK 46 (COMPLETE)_LTS week26" xfId="1105"/>
    <cellStyle name="_CBF KOTA HAKIM341_RED SEA WEEK 33_PIL LTS WEEK 46 (COMPLETE)_LTS week26_CCS LTS" xfId="1106"/>
    <cellStyle name="_CBF KOTA HAKIM341_RED SEA WEEK 33_PIL LTS WEEK 46 (COMPLETE)_LTS week26_LTS WEEK 41 Revised NZS" xfId="1107"/>
    <cellStyle name="_CBF KOTA HAKIM341_RED SEA WEEK 33_PIL LTS WEEK 46 (COMPLETE)_MZS" xfId="1108"/>
    <cellStyle name="_CBF KOTA HAKIM341_RED SEA WEEK 33_PIL LTS WEEK 46 (COMPLETE)_PIL LTS WEEK 04" xfId="1109"/>
    <cellStyle name="_CBF KOTA HAKIM341_RED SEA WEEK 33_PIL LTS WEEK 46 (COMPLETE)_PIL LTS WEEK 12 (yudhi version)" xfId="1110"/>
    <cellStyle name="_CBF KOTA HAKIM341_RED SEA WEEK 33_PIL LTS WEEK 46 (COMPLETE)_PIL LTS WEEK 21 (yudhi version) Revised" xfId="1111"/>
    <cellStyle name="_CBF KOTA HAKIM341_RED SEA WEEK 33_PIL LTS WEEK 46 (COMPLETE)_PIL LTS WEEK 23 (UD)" xfId="1112"/>
    <cellStyle name="_CBF KOTA HAKIM341_RED SEA WEEK 33_PIL LTS WEEK 46 (COMPLETE)_PIL LTS WEEK 23 (UD)_CCS LTS" xfId="1113"/>
    <cellStyle name="_CBF KOTA HAKIM341_RED SEA WEEK 33_PIL LTS WEEK 46 (COMPLETE)_PIL LTS WEEK 23 (UD)_LTS WEEK 41 Revised NZS" xfId="1114"/>
    <cellStyle name="_CBF KOTA HAKIM341_RED SEA WEEK 33_PIL LTS WEEK 46 (COMPLETE)_RED SEA WEEK 13-14" xfId="1115"/>
    <cellStyle name="_CBF KOTA HAKIM341_RED SEA WEEK 33_PIL LTS WEEK 46 (COMPLETE)_RED SEA WEEK 21-14" xfId="1116"/>
    <cellStyle name="_CBF KOTA HAKIM341_RED SEA WEEK 33_PIL LTS WEEK 46 (COMPLETE)_RGS REV" xfId="1117"/>
    <cellStyle name="_CBF KOTA HAKIM341_RED SEA WEEK 33_PIL LTS WEEK 48" xfId="1118"/>
    <cellStyle name="_CBF KOTA HAKIM341_RED SEA WEEK 33_PIL LTS WEEK 51" xfId="1119"/>
    <cellStyle name="_CBF KOTA HAKIM341_RED SEA WEEK 33_RED SEA WEEK 13-14" xfId="1120"/>
    <cellStyle name="_CBF KOTA HAKIM341_RED SEA WEEK 33_RED SEA WEEK 21-14" xfId="1121"/>
    <cellStyle name="_CBF KOTA HAKIM341_RED SEA WEEK 33_RGS REV" xfId="1122"/>
    <cellStyle name="_CBF KOTA HAKIM341_RED SEA WEEK 33_Xl0000094" xfId="1123"/>
    <cellStyle name="_CBF KOTA HAKIM341_RED SEA WEEK 35" xfId="1124"/>
    <cellStyle name="_CBF KOTA HAKIM341_RED SEA WEEK 35_ky services" xfId="1125"/>
    <cellStyle name="_CBF KOTA HAKIM341_RED SEA WEEK 35_LTS week 34" xfId="1126"/>
    <cellStyle name="_CBF KOTA HAKIM341_RED SEA WEEK 35_LTS week 34_CCS LTS" xfId="1127"/>
    <cellStyle name="_CBF KOTA HAKIM341_RED SEA WEEK 35_LTS week 34_LTS WEEK 41 Revised NZS" xfId="1128"/>
    <cellStyle name="_CBF KOTA HAKIM341_RED SEA WEEK 35_LTS week23" xfId="1129"/>
    <cellStyle name="_CBF KOTA HAKIM341_RED SEA WEEK 35_LTS week23_CCS LTS" xfId="1130"/>
    <cellStyle name="_CBF KOTA HAKIM341_RED SEA WEEK 35_LTS week23_LTS WEEK 41 Revised NZS" xfId="1131"/>
    <cellStyle name="_CBF KOTA HAKIM341_RED SEA WEEK 35_LTS week26" xfId="1132"/>
    <cellStyle name="_CBF KOTA HAKIM341_RED SEA WEEK 35_LTS week26_CCS LTS" xfId="1133"/>
    <cellStyle name="_CBF KOTA HAKIM341_RED SEA WEEK 35_LTS week26_LTS WEEK 41 Revised NZS" xfId="1134"/>
    <cellStyle name="_CBF KOTA HAKIM341_RED SEA WEEK 35_MZS" xfId="1135"/>
    <cellStyle name="_CBF KOTA HAKIM341_RED SEA WEEK 35_PIL LTS WEEK 01" xfId="1136"/>
    <cellStyle name="_CBF KOTA HAKIM341_RED SEA WEEK 35_PIL LTS WEEK 04" xfId="1137"/>
    <cellStyle name="_CBF KOTA HAKIM341_RED SEA WEEK 35_PIL LTS WEEK 12 (yudhi version)" xfId="1138"/>
    <cellStyle name="_CBF KOTA HAKIM341_RED SEA WEEK 35_PIL LTS WEEK 21 (yudhi version) Revised" xfId="1139"/>
    <cellStyle name="_CBF KOTA HAKIM341_RED SEA WEEK 35_PIL LTS WEEK 23 (UD)" xfId="1140"/>
    <cellStyle name="_CBF KOTA HAKIM341_RED SEA WEEK 35_PIL LTS WEEK 23 (UD)_CCS LTS" xfId="1141"/>
    <cellStyle name="_CBF KOTA HAKIM341_RED SEA WEEK 35_PIL LTS WEEK 23 (UD)_LTS WEEK 41 Revised NZS" xfId="1142"/>
    <cellStyle name="_CBF KOTA HAKIM341_RED SEA WEEK 35_PIL LTS WEEK 40" xfId="1143"/>
    <cellStyle name="_CBF KOTA HAKIM341_RED SEA WEEK 35_PIL LTS Week 46" xfId="1144"/>
    <cellStyle name="_CBF KOTA HAKIM341_RED SEA WEEK 35_PIL LTS WEEK 46 (COMPLETE)" xfId="1145"/>
    <cellStyle name="_CBF KOTA HAKIM341_RED SEA WEEK 35_PIL LTS WEEK 46 (COMPLETE)_ky services" xfId="1146"/>
    <cellStyle name="_CBF KOTA HAKIM341_RED SEA WEEK 35_PIL LTS WEEK 46 (COMPLETE)_LTS week 34" xfId="1147"/>
    <cellStyle name="_CBF KOTA HAKIM341_RED SEA WEEK 35_PIL LTS WEEK 46 (COMPLETE)_LTS week 34_CCS LTS" xfId="1148"/>
    <cellStyle name="_CBF KOTA HAKIM341_RED SEA WEEK 35_PIL LTS WEEK 46 (COMPLETE)_LTS week 34_LTS WEEK 41 Revised NZS" xfId="1149"/>
    <cellStyle name="_CBF KOTA HAKIM341_RED SEA WEEK 35_PIL LTS WEEK 46 (COMPLETE)_LTS week23" xfId="1150"/>
    <cellStyle name="_CBF KOTA HAKIM341_RED SEA WEEK 35_PIL LTS WEEK 46 (COMPLETE)_LTS week23_CCS LTS" xfId="1151"/>
    <cellStyle name="_CBF KOTA HAKIM341_RED SEA WEEK 35_PIL LTS WEEK 46 (COMPLETE)_LTS week23_LTS WEEK 41 Revised NZS" xfId="1152"/>
    <cellStyle name="_CBF KOTA HAKIM341_RED SEA WEEK 35_PIL LTS WEEK 46 (COMPLETE)_LTS week26" xfId="1153"/>
    <cellStyle name="_CBF KOTA HAKIM341_RED SEA WEEK 35_PIL LTS WEEK 46 (COMPLETE)_LTS week26_CCS LTS" xfId="1154"/>
    <cellStyle name="_CBF KOTA HAKIM341_RED SEA WEEK 35_PIL LTS WEEK 46 (COMPLETE)_LTS week26_LTS WEEK 41 Revised NZS" xfId="1155"/>
    <cellStyle name="_CBF KOTA HAKIM341_RED SEA WEEK 35_PIL LTS WEEK 46 (COMPLETE)_MZS" xfId="1156"/>
    <cellStyle name="_CBF KOTA HAKIM341_RED SEA WEEK 35_PIL LTS WEEK 46 (COMPLETE)_PIL LTS WEEK 04" xfId="1157"/>
    <cellStyle name="_CBF KOTA HAKIM341_RED SEA WEEK 35_PIL LTS WEEK 46 (COMPLETE)_PIL LTS WEEK 12 (yudhi version)" xfId="1158"/>
    <cellStyle name="_CBF KOTA HAKIM341_RED SEA WEEK 35_PIL LTS WEEK 46 (COMPLETE)_PIL LTS WEEK 21 (yudhi version) Revised" xfId="1159"/>
    <cellStyle name="_CBF KOTA HAKIM341_RED SEA WEEK 35_PIL LTS WEEK 46 (COMPLETE)_PIL LTS WEEK 23 (UD)" xfId="1160"/>
    <cellStyle name="_CBF KOTA HAKIM341_RED SEA WEEK 35_PIL LTS WEEK 46 (COMPLETE)_PIL LTS WEEK 23 (UD)_CCS LTS" xfId="1161"/>
    <cellStyle name="_CBF KOTA HAKIM341_RED SEA WEEK 35_PIL LTS WEEK 46 (COMPLETE)_PIL LTS WEEK 23 (UD)_LTS WEEK 41 Revised NZS" xfId="1162"/>
    <cellStyle name="_CBF KOTA HAKIM341_RED SEA WEEK 35_PIL LTS WEEK 46 (COMPLETE)_RED SEA WEEK 13-14" xfId="1163"/>
    <cellStyle name="_CBF KOTA HAKIM341_RED SEA WEEK 35_PIL LTS WEEK 46 (COMPLETE)_RED SEA WEEK 21-14" xfId="1164"/>
    <cellStyle name="_CBF KOTA HAKIM341_RED SEA WEEK 35_PIL LTS WEEK 46 (COMPLETE)_RGS REV" xfId="1165"/>
    <cellStyle name="_CBF KOTA HAKIM341_RED SEA WEEK 35_PIL LTS WEEK 48" xfId="1166"/>
    <cellStyle name="_CBF KOTA HAKIM341_RED SEA WEEK 35_PIL LTS WEEK 51" xfId="1167"/>
    <cellStyle name="_CBF KOTA HAKIM341_RED SEA WEEK 35_RED SEA WEEK 13-14" xfId="1168"/>
    <cellStyle name="_CBF KOTA HAKIM341_RED SEA WEEK 35_RED SEA WEEK 21-14" xfId="1169"/>
    <cellStyle name="_CBF KOTA HAKIM341_RED SEA WEEK 35_RGS REV" xfId="1170"/>
    <cellStyle name="_CBF KOTA HAKIM341_RED SEA WEEK 35_Xl0000094" xfId="1171"/>
    <cellStyle name="_CBF KOTA HAKIM341_RED SEA WEEK 38" xfId="1172"/>
    <cellStyle name="_CBF KOTA HAKIM341_RED SEA WEEK 38_ky services" xfId="1173"/>
    <cellStyle name="_CBF KOTA HAKIM341_RED SEA WEEK 38_LTS week 34" xfId="1174"/>
    <cellStyle name="_CBF KOTA HAKIM341_RED SEA WEEK 38_LTS week 34_CCS LTS" xfId="1175"/>
    <cellStyle name="_CBF KOTA HAKIM341_RED SEA WEEK 38_LTS week 34_LTS WEEK 41 Revised NZS" xfId="1176"/>
    <cellStyle name="_CBF KOTA HAKIM341_RED SEA WEEK 38_LTS week23" xfId="1177"/>
    <cellStyle name="_CBF KOTA HAKIM341_RED SEA WEEK 38_LTS week23_CCS LTS" xfId="1178"/>
    <cellStyle name="_CBF KOTA HAKIM341_RED SEA WEEK 38_LTS week23_LTS WEEK 41 Revised NZS" xfId="1179"/>
    <cellStyle name="_CBF KOTA HAKIM341_RED SEA WEEK 38_LTS week26" xfId="1180"/>
    <cellStyle name="_CBF KOTA HAKIM341_RED SEA WEEK 38_LTS week26_CCS LTS" xfId="1181"/>
    <cellStyle name="_CBF KOTA HAKIM341_RED SEA WEEK 38_LTS week26_LTS WEEK 41 Revised NZS" xfId="1182"/>
    <cellStyle name="_CBF KOTA HAKIM341_RED SEA WEEK 38_MZS" xfId="1183"/>
    <cellStyle name="_CBF KOTA HAKIM341_RED SEA WEEK 38_PIL LTS WEEK 04" xfId="1184"/>
    <cellStyle name="_CBF KOTA HAKIM341_RED SEA WEEK 38_PIL LTS WEEK 12 (yudhi version)" xfId="1185"/>
    <cellStyle name="_CBF KOTA HAKIM341_RED SEA WEEK 38_PIL LTS WEEK 21 (yudhi version) Revised" xfId="1186"/>
    <cellStyle name="_CBF KOTA HAKIM341_RED SEA WEEK 38_PIL LTS WEEK 23 (UD)" xfId="1187"/>
    <cellStyle name="_CBF KOTA HAKIM341_RED SEA WEEK 38_PIL LTS WEEK 23 (UD)_CCS LTS" xfId="1188"/>
    <cellStyle name="_CBF KOTA HAKIM341_RED SEA WEEK 38_PIL LTS WEEK 23 (UD)_LTS WEEK 41 Revised NZS" xfId="1189"/>
    <cellStyle name="_CBF KOTA HAKIM341_RED SEA WEEK 38_RED SEA WEEK 13-14" xfId="1190"/>
    <cellStyle name="_CBF KOTA HAKIM341_RED SEA WEEK 38_RED SEA WEEK 21-14" xfId="1191"/>
    <cellStyle name="_CBF KOTA HAKIM341_RED SEA WEEK 38_RGS REV" xfId="1192"/>
    <cellStyle name="_CBF KOTA HAKIM341_RED SEA WEEK 40" xfId="1193"/>
    <cellStyle name="_CBF KOTA HAKIM341_RED SEA WEEK 40_ky services" xfId="1194"/>
    <cellStyle name="_CBF KOTA HAKIM341_RED SEA WEEK 40_LTS week 34" xfId="1195"/>
    <cellStyle name="_CBF KOTA HAKIM341_RED SEA WEEK 40_LTS week 34_CCS LTS" xfId="1196"/>
    <cellStyle name="_CBF KOTA HAKIM341_RED SEA WEEK 40_LTS week 34_LTS WEEK 41 Revised NZS" xfId="1197"/>
    <cellStyle name="_CBF KOTA HAKIM341_RED SEA WEEK 40_LTS week23" xfId="1198"/>
    <cellStyle name="_CBF KOTA HAKIM341_RED SEA WEEK 40_LTS week23_CCS LTS" xfId="1199"/>
    <cellStyle name="_CBF KOTA HAKIM341_RED SEA WEEK 40_LTS week23_LTS WEEK 41 Revised NZS" xfId="1200"/>
    <cellStyle name="_CBF KOTA HAKIM341_RED SEA WEEK 40_LTS week26" xfId="1201"/>
    <cellStyle name="_CBF KOTA HAKIM341_RED SEA WEEK 40_LTS week26_CCS LTS" xfId="1202"/>
    <cellStyle name="_CBF KOTA HAKIM341_RED SEA WEEK 40_LTS week26_LTS WEEK 41 Revised NZS" xfId="1203"/>
    <cellStyle name="_CBF KOTA HAKIM341_RED SEA WEEK 40_MZS" xfId="1204"/>
    <cellStyle name="_CBF KOTA HAKIM341_RED SEA WEEK 40_PIL LTS WEEK 04" xfId="1205"/>
    <cellStyle name="_CBF KOTA HAKIM341_RED SEA WEEK 40_PIL LTS WEEK 12 (yudhi version)" xfId="1206"/>
    <cellStyle name="_CBF KOTA HAKIM341_RED SEA WEEK 40_PIL LTS WEEK 21 (yudhi version) Revised" xfId="1207"/>
    <cellStyle name="_CBF KOTA HAKIM341_RED SEA WEEK 40_PIL LTS WEEK 23 (UD)" xfId="1208"/>
    <cellStyle name="_CBF KOTA HAKIM341_RED SEA WEEK 40_PIL LTS WEEK 23 (UD)_CCS LTS" xfId="1209"/>
    <cellStyle name="_CBF KOTA HAKIM341_RED SEA WEEK 40_PIL LTS WEEK 23 (UD)_LTS WEEK 41 Revised NZS" xfId="1210"/>
    <cellStyle name="_CBF KOTA HAKIM341_RED SEA WEEK 40_RED SEA WEEK 13-14" xfId="1211"/>
    <cellStyle name="_CBF KOTA HAKIM341_RED SEA WEEK 40_RED SEA WEEK 21-14" xfId="1212"/>
    <cellStyle name="_CBF KOTA HAKIM341_RED SEA WEEK 40_RGS REV" xfId="1213"/>
    <cellStyle name="_CBF KOTA HAKIM341_RED SEA WEEK 45" xfId="1214"/>
    <cellStyle name="_CBF KOTA HAKIM341_RED SEA WEEK 45_ky services" xfId="1215"/>
    <cellStyle name="_CBF KOTA HAKIM341_RED SEA WEEK 45_LTS week 34" xfId="1216"/>
    <cellStyle name="_CBF KOTA HAKIM341_RED SEA WEEK 45_LTS week 34_CCS LTS" xfId="1217"/>
    <cellStyle name="_CBF KOTA HAKIM341_RED SEA WEEK 45_LTS week 34_LTS WEEK 41 Revised NZS" xfId="1218"/>
    <cellStyle name="_CBF KOTA HAKIM341_RED SEA WEEK 45_LTS week23" xfId="1219"/>
    <cellStyle name="_CBF KOTA HAKIM341_RED SEA WEEK 45_LTS week23_CCS LTS" xfId="1220"/>
    <cellStyle name="_CBF KOTA HAKIM341_RED SEA WEEK 45_LTS week23_LTS WEEK 41 Revised NZS" xfId="1221"/>
    <cellStyle name="_CBF KOTA HAKIM341_RED SEA WEEK 45_LTS week26" xfId="1222"/>
    <cellStyle name="_CBF KOTA HAKIM341_RED SEA WEEK 45_LTS week26_CCS LTS" xfId="1223"/>
    <cellStyle name="_CBF KOTA HAKIM341_RED SEA WEEK 45_LTS week26_LTS WEEK 41 Revised NZS" xfId="1224"/>
    <cellStyle name="_CBF KOTA HAKIM341_RED SEA WEEK 45_MZS" xfId="1225"/>
    <cellStyle name="_CBF KOTA HAKIM341_RED SEA WEEK 45_PIL LTS WEEK 04" xfId="1226"/>
    <cellStyle name="_CBF KOTA HAKIM341_RED SEA WEEK 45_PIL LTS WEEK 12 (yudhi version)" xfId="1227"/>
    <cellStyle name="_CBF KOTA HAKIM341_RED SEA WEEK 45_PIL LTS WEEK 21 (yudhi version) Revised" xfId="1228"/>
    <cellStyle name="_CBF KOTA HAKIM341_RED SEA WEEK 45_PIL LTS WEEK 23 (UD)" xfId="1229"/>
    <cellStyle name="_CBF KOTA HAKIM341_RED SEA WEEK 45_PIL LTS WEEK 23 (UD)_CCS LTS" xfId="1230"/>
    <cellStyle name="_CBF KOTA HAKIM341_RED SEA WEEK 45_PIL LTS WEEK 23 (UD)_LTS WEEK 41 Revised NZS" xfId="1231"/>
    <cellStyle name="_CBF KOTA HAKIM341_RED SEA WEEK 45_RED SEA WEEK 13-14" xfId="1232"/>
    <cellStyle name="_CBF KOTA HAKIM341_RED SEA WEEK 45_RED SEA WEEK 21-14" xfId="1233"/>
    <cellStyle name="_CBF KOTA HAKIM341_RED SEA WEEK 45_RGS REV" xfId="1234"/>
    <cellStyle name="_CBF KOTA HAKIM341_RED SEA WEEK 46" xfId="1235"/>
    <cellStyle name="_CBF KOTA HAKIM341_RED SEA WEEK 46_ky services" xfId="1236"/>
    <cellStyle name="_CBF KOTA HAKIM341_RED SEA WEEK 46_LTS week 34" xfId="1237"/>
    <cellStyle name="_CBF KOTA HAKIM341_RED SEA WEEK 46_LTS week 34_CCS LTS" xfId="1238"/>
    <cellStyle name="_CBF KOTA HAKIM341_RED SEA WEEK 46_LTS week 34_LTS WEEK 41 Revised NZS" xfId="1239"/>
    <cellStyle name="_CBF KOTA HAKIM341_RED SEA WEEK 46_LTS week23" xfId="1240"/>
    <cellStyle name="_CBF KOTA HAKIM341_RED SEA WEEK 46_LTS week23_CCS LTS" xfId="1241"/>
    <cellStyle name="_CBF KOTA HAKIM341_RED SEA WEEK 46_LTS week23_LTS WEEK 41 Revised NZS" xfId="1242"/>
    <cellStyle name="_CBF KOTA HAKIM341_RED SEA WEEK 46_LTS week26" xfId="1243"/>
    <cellStyle name="_CBF KOTA HAKIM341_RED SEA WEEK 46_LTS week26_CCS LTS" xfId="1244"/>
    <cellStyle name="_CBF KOTA HAKIM341_RED SEA WEEK 46_LTS week26_LTS WEEK 41 Revised NZS" xfId="1245"/>
    <cellStyle name="_CBF KOTA HAKIM341_RED SEA WEEK 46_MZS" xfId="1246"/>
    <cellStyle name="_CBF KOTA HAKIM341_RED SEA WEEK 46_PIL LTS WEEK 04" xfId="1247"/>
    <cellStyle name="_CBF KOTA HAKIM341_RED SEA WEEK 46_PIL LTS WEEK 12 (yudhi version)" xfId="1248"/>
    <cellStyle name="_CBF KOTA HAKIM341_RED SEA WEEK 46_PIL LTS WEEK 21 (yudhi version) Revised" xfId="1249"/>
    <cellStyle name="_CBF KOTA HAKIM341_RED SEA WEEK 46_PIL LTS WEEK 23 (UD)" xfId="1250"/>
    <cellStyle name="_CBF KOTA HAKIM341_RED SEA WEEK 46_PIL LTS WEEK 23 (UD)_CCS LTS" xfId="1251"/>
    <cellStyle name="_CBF KOTA HAKIM341_RED SEA WEEK 46_PIL LTS WEEK 23 (UD)_LTS WEEK 41 Revised NZS" xfId="1252"/>
    <cellStyle name="_CBF KOTA HAKIM341_RED SEA WEEK 46_RED SEA WEEK 13-14" xfId="1253"/>
    <cellStyle name="_CBF KOTA HAKIM341_RED SEA WEEK 46_RED SEA WEEK 21-14" xfId="1254"/>
    <cellStyle name="_CBF KOTA HAKIM341_RED SEA WEEK 46_RGS REV" xfId="1255"/>
    <cellStyle name="_CBF KOTA HAKIM341_RED SEA WEEK 51" xfId="1256"/>
    <cellStyle name="_CBF KOTA HAKIM341_RED SEA WEEK 51_ky services" xfId="1257"/>
    <cellStyle name="_CBF KOTA HAKIM341_RED SEA WEEK 51_LTS week 34" xfId="1258"/>
    <cellStyle name="_CBF KOTA HAKIM341_RED SEA WEEK 51_LTS week 34_CCS LTS" xfId="1259"/>
    <cellStyle name="_CBF KOTA HAKIM341_RED SEA WEEK 51_LTS week 34_LTS WEEK 41 Revised NZS" xfId="1260"/>
    <cellStyle name="_CBF KOTA HAKIM341_RED SEA WEEK 51_LTS week23" xfId="1261"/>
    <cellStyle name="_CBF KOTA HAKIM341_RED SEA WEEK 51_LTS week23_CCS LTS" xfId="1262"/>
    <cellStyle name="_CBF KOTA HAKIM341_RED SEA WEEK 51_LTS week23_LTS WEEK 41 Revised NZS" xfId="1263"/>
    <cellStyle name="_CBF KOTA HAKIM341_RED SEA WEEK 51_LTS week26" xfId="1264"/>
    <cellStyle name="_CBF KOTA HAKIM341_RED SEA WEEK 51_LTS week26_CCS LTS" xfId="1265"/>
    <cellStyle name="_CBF KOTA HAKIM341_RED SEA WEEK 51_LTS week26_LTS WEEK 41 Revised NZS" xfId="1266"/>
    <cellStyle name="_CBF KOTA HAKIM341_RED SEA WEEK 51_MZS" xfId="1267"/>
    <cellStyle name="_CBF KOTA HAKIM341_RED SEA WEEK 51_PIL LTS WEEK 04" xfId="1268"/>
    <cellStyle name="_CBF KOTA HAKIM341_RED SEA WEEK 51_PIL LTS WEEK 12 (yudhi version)" xfId="1269"/>
    <cellStyle name="_CBF KOTA HAKIM341_RED SEA WEEK 51_PIL LTS WEEK 21 (yudhi version) Revised" xfId="1270"/>
    <cellStyle name="_CBF KOTA HAKIM341_RED SEA WEEK 51_PIL LTS WEEK 23 (UD)" xfId="1271"/>
    <cellStyle name="_CBF KOTA HAKIM341_RED SEA WEEK 51_PIL LTS WEEK 23 (UD)_CCS LTS" xfId="1272"/>
    <cellStyle name="_CBF KOTA HAKIM341_RED SEA WEEK 51_PIL LTS WEEK 23 (UD)_LTS WEEK 41 Revised NZS" xfId="1273"/>
    <cellStyle name="_CBF KOTA HAKIM341_RED SEA WEEK 51_RED SEA WEEK 13-14" xfId="1274"/>
    <cellStyle name="_CBF KOTA HAKIM341_RED SEA WEEK 51_RED SEA WEEK 21-14" xfId="1275"/>
    <cellStyle name="_CBF KOTA HAKIM341_RED SEA WEEK 51_RGS REV" xfId="1276"/>
    <cellStyle name="_CBF KOTA HAKIM341_RGS REV" xfId="1277"/>
    <cellStyle name="_CBF KOTA HAKIM341_Xl0000094" xfId="1278"/>
    <cellStyle name="_Classeur1" xfId="1279"/>
    <cellStyle name="_Classeur2" xfId="1280"/>
    <cellStyle name="_Classeur3" xfId="1281"/>
    <cellStyle name="_Classeur3_BLACK PEARL OPTIONS" xfId="1282"/>
    <cellStyle name="_Classeur3_BLACK PEARL SC - AEGIR" xfId="1283"/>
    <cellStyle name="_Classeur3_CAGEMA + BLACK PEARL" xfId="1284"/>
    <cellStyle name="_Classeur3_CARIBRAZ SC" xfId="1285"/>
    <cellStyle name="_Classeur4" xfId="1286"/>
    <cellStyle name="_Commentaire" xfId="1287"/>
    <cellStyle name="_Commentaires" xfId="1288"/>
    <cellStyle name="_Copie de Booklet INDAMEX November 2010" xfId="1289"/>
    <cellStyle name="_Copie de CENTRAL AMERICA STUDY MAY 2011" xfId="1290"/>
    <cellStyle name="_Copie de Fixes WAX cycle 21 Résultat Mai 11" xfId="1291"/>
    <cellStyle name="_Copie de RESULTAT MAI - BL LIST WAX Mai 100611" xfId="1292"/>
    <cellStyle name="_CSAV- ECS Slot cost CSAV Proposal" xfId="1293"/>
    <cellStyle name="_CTRIB BL LIST WAX Juillet 100810xls" xfId="1294"/>
    <cellStyle name="_CTRIB BL LIST WAX Juin 130710xls" xfId="1295"/>
    <cellStyle name="_CTRIB BL LIST WAX Mai 100610xls" xfId="1296"/>
    <cellStyle name="_Cumul WAX 2010 new" xfId="1297"/>
    <cellStyle name="_Cumul WAX 2011" xfId="1298"/>
    <cellStyle name="_Customer Quote May 2006-2" xfId="1299"/>
    <cellStyle name="_Customer Quote May 2006-2_Andex May 2009" xfId="1300"/>
    <cellStyle name="_Customer Quote May 2006-2_Copie de Andex Ext Chile Feb 2009 (2)" xfId="1301"/>
    <cellStyle name="_Customer Quote May 2006-2_MIDAS EPIC MASC at SAL" xfId="1302"/>
    <cellStyle name="_Customer Quote May 2006-2_NB ACSA 2 vol-Rate study-Apr 2008 COMPILATION" xfId="1303"/>
    <cellStyle name="_cycle 19 Résultat Janvier 11" xfId="1304"/>
    <cellStyle name="_cycle 20 Résultat Janvier 11" xfId="1305"/>
    <cellStyle name="_Deadfreight Fx généraux indirect 201011" xfId="1306"/>
    <cellStyle name="_ECS" xfId="1307"/>
    <cellStyle name="_ECS - 2009 adjusted (2)" xfId="1308"/>
    <cellStyle name="_ECS  5 + Feeder CAM VolumeContrib V4 (3)" xfId="1309"/>
    <cellStyle name="_ECS Eurosal Stand Alone-Annual Volumes" xfId="1310"/>
    <cellStyle name="_ECS Eurosal Stand Alone-Annual Volumes_Victory Bridge Vessels Sizes" xfId="1311"/>
    <cellStyle name="_ECS Fyffes v2" xfId="1312"/>
    <cellStyle name="_ECS without STC PCR" xfId="1313"/>
    <cellStyle name="_ECS.Volume et contribution monthly" xfId="1314"/>
    <cellStyle name="_EPIC 4000 56 days" xfId="1315"/>
    <cellStyle name="_ES2  Volume and contribution monthly" xfId="1316"/>
    <cellStyle name="_ES2. Volume and contribution monthly" xfId="1317"/>
    <cellStyle name="_ET_STYLE_NoName_00_" xfId="1318"/>
    <cellStyle name="_ET_STYLE_NoName_00_ 2" xfId="1319"/>
    <cellStyle name="_ET_STYLE_NoName_00_ 3" xfId="1320"/>
    <cellStyle name="_ET_STYLE_NoName_00_ 4" xfId="1321"/>
    <cellStyle name="_ET_STYLE_NoName_00_ 5" xfId="1322"/>
    <cellStyle name="_Eurosal Sling2" xfId="1323"/>
    <cellStyle name="_Eurosal Sling2_Victory Bridge Vessels Sizes" xfId="1324"/>
    <cellStyle name="_FEEDER" xfId="1325"/>
    <cellStyle name="_Feeder Big Creek" xfId="1326"/>
    <cellStyle name="_Feuil1" xfId="1327"/>
    <cellStyle name="_Feuil4" xfId="1328"/>
    <cellStyle name="_Feuil6" xfId="1329"/>
    <cellStyle name="_FIXED COST YANGTSE flash 2011-04" xfId="1330"/>
    <cellStyle name="_Fixed Costs" xfId="1331"/>
    <cellStyle name="_Fixed Costs_INDAMEX RESULTS JULY 2011" xfId="1332"/>
    <cellStyle name="_Fixed Costs_Prépa Result sept 2011" xfId="1333"/>
    <cellStyle name="_Fixed Costs_RESULTAT PEX3 201107" xfId="1334"/>
    <cellStyle name="_Fixes WAX cycle 10 Résultat Avril 09" xfId="1335"/>
    <cellStyle name="_Fixes WAX cycle 10 Résultat Décembre 08" xfId="1336"/>
    <cellStyle name="_Fixes WAX cycle 10 Résultat Février 09" xfId="1337"/>
    <cellStyle name="_Fixes WAX cycle 10 Résultat Janvier 09" xfId="1338"/>
    <cellStyle name="_Fixes WAX cycle 10 Résultat Mars 09" xfId="1339"/>
    <cellStyle name="_Fixes WAX cycle 11 Résultat Avril 09" xfId="1340"/>
    <cellStyle name="_Fixes WAX cycle 11 Résultat Février 09" xfId="1341"/>
    <cellStyle name="_Fixes WAX cycle 11 Résultat Mars 09" xfId="1342"/>
    <cellStyle name="_Fixes WAX cycle 12 Résultat Août 09" xfId="1343"/>
    <cellStyle name="_Fixes WAX cycle 12 Résultat Avril 09" xfId="1344"/>
    <cellStyle name="_Fixes WAX cycle 13 Résultat Août 09" xfId="1345"/>
    <cellStyle name="_Fixes WAX cycle 17 Résultat Septembre 10" xfId="1346"/>
    <cellStyle name="_Fixes WAX cycle 18 Résultat Novembre 10" xfId="1347"/>
    <cellStyle name="_Fixes WAX cycle 18 Résultat Octobre 10" xfId="1348"/>
    <cellStyle name="_Fixes WAX cycle 18 Résultat Septembre 10" xfId="1349"/>
    <cellStyle name="_Fixes WAX cycle 19 Résultat Décembre 10" xfId="1350"/>
    <cellStyle name="_Fixes WAX cycle 19 Résultat Février 11" xfId="1351"/>
    <cellStyle name="_Fixes WAX cycle 19 Résultat Novembre 10" xfId="1352"/>
    <cellStyle name="_Fixes WAX cycle 19 Résultat Octobre 10" xfId="1353"/>
    <cellStyle name="_Fixes WAX cycle 20 Résultat Avril 11" xfId="1354"/>
    <cellStyle name="_Fixes WAX cycle 20 Résultat Février 11" xfId="1355"/>
    <cellStyle name="_Fixes WAX cycle 20 Résultat Mars 11" xfId="1356"/>
    <cellStyle name="_Fixes WAX cycle 21 Résultat Août 11" xfId="1357"/>
    <cellStyle name="_Fixes WAX cycle 21 Résultat Avril 11" xfId="1358"/>
    <cellStyle name="_Fixes WAX cycle 21 Résultat Juillet 11" xfId="1359"/>
    <cellStyle name="_Fixes WAX cycle 21 Résultat Juin 11" xfId="1360"/>
    <cellStyle name="_Fixes WAX cycle 21 Résultat Mars 11" xfId="1361"/>
    <cellStyle name="_Fixes WAX cycle 22 Résultat Août 11" xfId="1362"/>
    <cellStyle name="_Fixes WAX cycle 22 Résultat Juillet 11" xfId="1363"/>
    <cellStyle name="_Fixes WAX cycle 22 Résultat Juin 11" xfId="1364"/>
    <cellStyle name="_Fixes WAX cycle 23 Résultat Août 11" xfId="1365"/>
    <cellStyle name="_Fl vs Rtt" xfId="1366"/>
    <cellStyle name="_Flash" xfId="1367"/>
    <cellStyle name="_Flash 200912 - PNW" xfId="1368"/>
    <cellStyle name="_Flash 200912 - PNW_INDAMEX RESULTS JULY 2011" xfId="1369"/>
    <cellStyle name="_Flash 200912 - PNW_Prépa Result sept 2011" xfId="1370"/>
    <cellStyle name="_Flash 200912 - PNW_TRANSAT VICTORY BRIDGE" xfId="1371"/>
    <cellStyle name="_Flash 200912 - PNW_Victory Bridge Vessels Sizes" xfId="1372"/>
    <cellStyle name="_Flash 201001 - PNW" xfId="1373"/>
    <cellStyle name="_Flash 201001 - PNW_INDAMEX RESULTS JULY 2011" xfId="1374"/>
    <cellStyle name="_Flash 201001 - PNW_Prépa Result sept 2011" xfId="1375"/>
    <cellStyle name="_Flash 201001 - PNW_TRANSAT VICTORY BRIDGE" xfId="1376"/>
    <cellStyle name="_Flash 201001 - PNW_Victory Bridge Vessels Sizes" xfId="1377"/>
    <cellStyle name="_Flash 201002 - PNW" xfId="1378"/>
    <cellStyle name="_Flash 201003 - PNW" xfId="1379"/>
    <cellStyle name="_Flash 201004 - PNW" xfId="1380"/>
    <cellStyle name="_Flash 201005 - PNW" xfId="1381"/>
    <cellStyle name="_Flash 201012 - Forecast 201101 FUJI" xfId="1382"/>
    <cellStyle name="_Flash 201012 - PNW" xfId="1383"/>
    <cellStyle name="_Flash 201101 - PNW" xfId="1384"/>
    <cellStyle name="_Flash 201102 - PNW" xfId="1385"/>
    <cellStyle name="_Flash 201103 - PNW" xfId="1386"/>
    <cellStyle name="_Flash CARIBRAZ" xfId="1387"/>
    <cellStyle name="_FLASH Détails Equivalent Time Charte 201002" xfId="1388"/>
    <cellStyle name="_FLASH Détails Equivalent Time Charte 201002_TRANSAT VICTORY BRIDGE" xfId="1389"/>
    <cellStyle name="_FLASH Détails Equivalent Time Charte 201002_Victory Bridge Vessels Sizes" xfId="1390"/>
    <cellStyle name="_Flash INDAMEX 201001" xfId="1391"/>
    <cellStyle name="_Flash INDAMEX 201001_INDAMEX RESULTS JULY 2011" xfId="1392"/>
    <cellStyle name="_Flash INDAMEX 201001_Prépa Result sept 2011" xfId="1393"/>
    <cellStyle name="_Flash INDAMEX 201001_TRANSAT VICTORY BRIDGE" xfId="1394"/>
    <cellStyle name="_Flash INDAMEX 201001_Victory Bridge Vessels Sizes" xfId="1395"/>
    <cellStyle name="_Flash INDAMEX 201005" xfId="1396"/>
    <cellStyle name="_Flash INDAMEX 201104" xfId="1397"/>
    <cellStyle name="_Flash INDAMEX 201105" xfId="1398"/>
    <cellStyle name="_Flash INDAMEX 201107" xfId="1399"/>
    <cellStyle name="_Flash m" xfId="1400"/>
    <cellStyle name="_FLASH PEX3 201101" xfId="1401"/>
    <cellStyle name="_Flash SIRIUS 2010 08 NEW" xfId="1402"/>
    <cellStyle name="_FLASH WAX 05 2010" xfId="1403"/>
    <cellStyle name="_FLASH WAX 06 2010" xfId="1404"/>
    <cellStyle name="_Forecast" xfId="1405"/>
    <cellStyle name="_Forecast 032011" xfId="1406"/>
    <cellStyle name="_Forecast 032011_INDAMEX Flash 201109 Forecast 201110" xfId="1407"/>
    <cellStyle name="_Forecast 032011_INDAMEX RESULTS JULY 2011" xfId="1408"/>
    <cellStyle name="_Forecast 032011_Prépa Result sept 2011" xfId="1409"/>
    <cellStyle name="_Forecast 201002" xfId="1410"/>
    <cellStyle name="_Forecast 201002 - PNW" xfId="1411"/>
    <cellStyle name="_Forecast 201003 - PNW" xfId="1412"/>
    <cellStyle name="_Forecast 201004 - PNW" xfId="1413"/>
    <cellStyle name="_Forecast 201005 - PNW" xfId="1414"/>
    <cellStyle name="_Forecast 201006" xfId="1415"/>
    <cellStyle name="_Forecast 201006 - PNW" xfId="1416"/>
    <cellStyle name="_Forecast 201101 - PNW" xfId="1417"/>
    <cellStyle name="_Forecast 201102 - PNW" xfId="1418"/>
    <cellStyle name="_Forecast 201103 - PNW" xfId="1419"/>
    <cellStyle name="_Forecast 201104 - PNW" xfId="1420"/>
    <cellStyle name="_FORECAST WAX 03 2010" xfId="1421"/>
    <cellStyle name="_FORECAST WAX 04 2010" xfId="1422"/>
    <cellStyle name="_FORECAST WAX 05 2010" xfId="1423"/>
    <cellStyle name="_FORECAST WAX 06 2010" xfId="1424"/>
    <cellStyle name="_FORECAST WAX 07 2010" xfId="1425"/>
    <cellStyle name="_FORECAST WAX 08 2010" xfId="1426"/>
    <cellStyle name="_Forecast WAX 0910" xfId="1427"/>
    <cellStyle name="_FP FLASH WAX 04 2009" xfId="1428"/>
    <cellStyle name="_FP FLASH WAX 08 2010 - 09 2010" xfId="1429"/>
    <cellStyle name="_FP FORECAST WAX 02 2010" xfId="1430"/>
    <cellStyle name="_FP FORECAST WAX 05 2009" xfId="1431"/>
    <cellStyle name="_FP FORECAST WAX 06 2009" xfId="1432"/>
    <cellStyle name="_FP FORECAST WAX 07 2009" xfId="1433"/>
    <cellStyle name="_FP FORECAST WAX 08 2009" xfId="1434"/>
    <cellStyle name="_FP FORECAST WAX 09 2009" xfId="1435"/>
    <cellStyle name="_FP safran 201002 PNW 11-03" xfId="1436"/>
    <cellStyle name="_FP safran 201002 PNW 11-03_INDAMEX RESULTS JULY 2011" xfId="1437"/>
    <cellStyle name="_FP safran 201002 PNW 11-03_TRANSAT VICTORY BRIDGE" xfId="1438"/>
    <cellStyle name="_FP safran 201002 PNW 11-03_Victory Bridge Vessels Sizes" xfId="1439"/>
    <cellStyle name="_FP safran 201003 PNW 14-04" xfId="1440"/>
    <cellStyle name="_FP safran 201003 PNW 14-04_INDAMEX RESULTS JULY 2011" xfId="1441"/>
    <cellStyle name="_FP safran 201003 PNW 14-04_TRANSAT VICTORY BRIDGE" xfId="1442"/>
    <cellStyle name="_FP safran 201003 PNW 14-04_Victory Bridge Vessels Sizes" xfId="1443"/>
    <cellStyle name="_FP safran 201101 PNW 10-02" xfId="1444"/>
    <cellStyle name="_FP safran 201101 PNW 10-02_INDAMEX RESULTS JULY 2011" xfId="1445"/>
    <cellStyle name="_FP safran 201102 PNW 11-03" xfId="1446"/>
    <cellStyle name="_FP safran 201102 PNW 11-03_INDAMEX RESULTS JULY 2011" xfId="1447"/>
    <cellStyle name="_FP WAX AOUT 110909" xfId="1448"/>
    <cellStyle name="_FP WAX MAI 13072010" xfId="1449"/>
    <cellStyle name="_FRONT PAGE MARS 20110412" xfId="1450"/>
    <cellStyle name="_FRONT PAGE MARS 20110412_INDAMEX RESULTS JULY 2011" xfId="1451"/>
    <cellStyle name="_FRONT PAGE secteur US 201108" xfId="1452"/>
    <cellStyle name="_FRONT PAGE secteur US Flash 201109" xfId="1453"/>
    <cellStyle name="_FUJI JAS PSW3 October2010" xfId="1454"/>
    <cellStyle name="_Germany SOR v.1" xfId="1455"/>
    <cellStyle name="_Germany SOR v.1_Andex May 2009" xfId="1456"/>
    <cellStyle name="_Germany SOR v.1_Copie de Andex Ext Chile Feb 2009 (2)" xfId="1457"/>
    <cellStyle name="_Germany SOR v.1_MIDAS EPIC MASC at SAL" xfId="1458"/>
    <cellStyle name="_Germany SOR v.1_NB ACSA 2 vol-Rate study-Apr 2008 COMPILATION" xfId="1459"/>
    <cellStyle name="_Horizon Line" xfId="1460"/>
    <cellStyle name="_IF2_35days pfs (SHA then PUS)" xfId="1461"/>
    <cellStyle name="_India" xfId="1462"/>
    <cellStyle name="_Indian Ocean 200904 v3" xfId="1463"/>
    <cellStyle name="_Indian Ocean 200907 1700 direct" xfId="1464"/>
    <cellStyle name="_Indian Ocean 200911 1700 direct" xfId="1465"/>
    <cellStyle name="_IO via CGH" xfId="1466"/>
    <cellStyle name="_JULY" xfId="1467"/>
    <cellStyle name="_JUN" xfId="1468"/>
    <cellStyle name="_KEU Budget bunker 2010FY-29-01-2010" xfId="1469"/>
    <cellStyle name="_KEU Budget bunker 2010FY-29-01-2010 2" xfId="1470"/>
    <cellStyle name="_KEU Bunker Budget PFS 29-01-2010" xfId="1471"/>
    <cellStyle name="_KEU Bunker Budget PFS 29-01-2010 2" xfId="1472"/>
    <cellStyle name="_KEU Slot Cost Calc 02-02-2010_Simulation (2)" xfId="1473"/>
    <cellStyle name="_KEU Slot Cost Calc 02-02-2010_Simulation (2) 2" xfId="1474"/>
    <cellStyle name="_Kingston to Belize + ECS modified v3" xfId="1475"/>
    <cellStyle name="_Manual ERS PO Template1" xfId="1476"/>
    <cellStyle name="_Margin Template" xfId="1477"/>
    <cellStyle name="_Margin Template_Andex May 2009" xfId="1478"/>
    <cellStyle name="_Margin Template_Copie de Andex Ext Chile Feb 2009 (2)" xfId="1479"/>
    <cellStyle name="_Margin Template_MIDAS EPIC MASC at SAL" xfId="1480"/>
    <cellStyle name="_Margin Template_NB ACSA 2 vol-Rate study-Apr 2008 COMPILATION" xfId="1481"/>
    <cellStyle name="_MASC at SLL" xfId="1482"/>
    <cellStyle name="_MAY" xfId="1483"/>
    <cellStyle name="_MED CARIB new" xfId="1484"/>
    <cellStyle name="_NAS pFS 27dec" xfId="1485"/>
    <cellStyle name="_NEW DELHI EXPRESS IN633W TP - INNSA  INMUN" xfId="1486"/>
    <cellStyle name="_NEW DELHI EXPRESS IN633W TP - INNSA  INMUN_INDAMEX Flash 201109 Forecast 201110" xfId="1487"/>
    <cellStyle name="_NEW DELHI EXPRESS IN633W TP - INNSA  INMUN_INDAMEX RESULTS JULY 2011" xfId="1488"/>
    <cellStyle name="_NEW DELHI EXPRESS IN633W TP - INNSA  INMUN_Prépa Result sept 2011" xfId="1489"/>
    <cellStyle name="_NORFOLK - CAGEMA MAY 2011" xfId="1490"/>
    <cellStyle name="_NOVEMBRE" xfId="1491"/>
    <cellStyle name="_P&amp;L PRX 9600 + 24hrs" xfId="1492"/>
    <cellStyle name="_PEX 3 Bl list Fev" xfId="1493"/>
    <cellStyle name="_Pex2-CC Orca vs VD Aquarius" xfId="1494"/>
    <cellStyle name="_Pex3 wo WM" xfId="1495"/>
    <cellStyle name="_PEX3_012011_Flash" xfId="1496"/>
    <cellStyle name="_PFA 2010" xfId="1497"/>
    <cellStyle name="_PFA ECS 2010 - FB" xfId="1498"/>
    <cellStyle name="_PFA SEAS 2010 _ AVRIL" xfId="1499"/>
    <cellStyle name="_PFA secteur Nord Amerique 2010_2011" xfId="1500"/>
    <cellStyle name="_PL BP volume  contributionV8" xfId="1501"/>
    <cellStyle name="_PL Sling1 2010 Budget Revised v2" xfId="1502"/>
    <cellStyle name="_Plan B v2" xfId="1503"/>
    <cellStyle name="_Pour brochure 201009" xfId="1504"/>
    <cellStyle name="_PREPARATION résultat 201106" xfId="1505"/>
    <cellStyle name="_PREPARATION résultat 201106_INDAMEX RESULTS JULY 2011" xfId="1506"/>
    <cellStyle name="_Présentation US commune Budget 2009 V3" xfId="1507"/>
    <cellStyle name="_projection fin année ex Juin" xfId="1508"/>
    <cellStyle name="_PRX SE Asia" xfId="1509"/>
    <cellStyle name="_RECAP février " xfId="1510"/>
    <cellStyle name="_RESULTAT AOUT - BL LIST WAX 130911" xfId="1511"/>
    <cellStyle name="_RESULTAT BL LIST WAX Juillet 10082011" xfId="1512"/>
    <cellStyle name="_Résultat CARIBRAZ" xfId="1513"/>
    <cellStyle name="_Résultat CARIBRAZ 2010 05" xfId="1514"/>
    <cellStyle name="_RESULTAT Février BL LIST WAX Février 1103011" xfId="1515"/>
    <cellStyle name="_Résultat FP manuel WAX FEV 12032009" xfId="1516"/>
    <cellStyle name="_Résultat Juin - BL LIST WAX Juin 110711 " xfId="1517"/>
    <cellStyle name="_Résultat Juin - CTRIB négative" xfId="1518"/>
    <cellStyle name="_Résultat Lignes TDM 2010" xfId="1519"/>
    <cellStyle name="_RESULTAT PAD 201005" xfId="1520"/>
    <cellStyle name="_Résultat_PEX3_201010" xfId="1521"/>
    <cellStyle name="_Résultat_PEX3_201010_INDAMEX RESULTS JULY 2011" xfId="1522"/>
    <cellStyle name="_Résultat_PEX3_201010_Prépa Result sept 2011" xfId="1523"/>
    <cellStyle name="_Résultat_PEX3_201010_RESULTAT PEX3 201107" xfId="1524"/>
    <cellStyle name="_RESULTATS TDM 2010" xfId="1525"/>
    <cellStyle name="_Results 201004 PNW" xfId="1526"/>
    <cellStyle name="_Results 201004 PNW_INDAMEX RESULTS JULY 2011" xfId="1527"/>
    <cellStyle name="_Results 201004 PNW_TRANSAT VICTORY BRIDGE" xfId="1528"/>
    <cellStyle name="_Results 201004 PNW_Victory Bridge Vessels Sizes" xfId="1529"/>
    <cellStyle name="_Results 201103" xfId="1530"/>
    <cellStyle name="_Results 201103_INDAMEX RESULTS JULY 2011" xfId="1531"/>
    <cellStyle name="_revu et corrigé-Synthèse GRI  BAF Forecast Sept 2009 (2)" xfId="1532"/>
    <cellStyle name="_revu et corrigé-Synthèse GRI  BAF Forecast Sept 2009 (2)_FP Amerex &amp; Florida  REsult aout 2011" xfId="1533"/>
    <cellStyle name="_revu et corrigé-Synthèse GRI  BAF Forecast Sept 2009 (2)_INDAMEX Flash 201109 Forecast 201110" xfId="1534"/>
    <cellStyle name="_revu et corrigé-Synthèse GRI  BAF Forecast Sept 2009 (2)_INDAMEX RESULTS JULY 2011" xfId="1535"/>
    <cellStyle name="_revu et corrigé-Synthèse GRI  BAF Forecast Sept 2009 (2)_Prépa Result sept 2011" xfId="1536"/>
    <cellStyle name="_RGS updated 08Aug2011" xfId="1537"/>
    <cellStyle name="_RSS- 8 vessels4 W GUARDS 11072011" xfId="1538"/>
    <cellStyle name="_RSS new PFS SC KP" xfId="1539"/>
    <cellStyle name="_RSS pfs apl 17012012" xfId="1540"/>
    <cellStyle name="_RTAT YANGTSE 201012 PREPA EN COURS" xfId="1541"/>
    <cellStyle name="_September Cascading Option A" xfId="1542"/>
    <cellStyle name="_SEPTEMBRE" xfId="1543"/>
    <cellStyle name="_Shuttle 5100" xfId="1544"/>
    <cellStyle name="_Sling2 - 1700vs2000 1 1 (2)" xfId="1545"/>
    <cellStyle name="_Sling2 - 1700vs2000 1 1 (2)_Victory Bridge Vessels Sizes" xfId="1546"/>
    <cellStyle name="_Slot cost" xfId="1547"/>
    <cellStyle name="_Slot cost 2" xfId="1548"/>
    <cellStyle name="_Slot Cost Calculations Sept08" xfId="1549"/>
    <cellStyle name="_Slot Cost Calculations Sept08 2" xfId="1550"/>
    <cellStyle name="_Slot Cost Calculations Sept08_KEU Slot Cost Calc 02-02-2010_Simulation" xfId="1551"/>
    <cellStyle name="_Slot Cost Calculations Sept08_KEU Slot Cost Calc 02-02-2010_Simulation 2" xfId="1552"/>
    <cellStyle name="_Slot Cost Calculations Sept08_Slot Cost Calculations - Nov09" xfId="1553"/>
    <cellStyle name="_Slot Cost Calculations Sept08_Slot Cost Calculations - Nov09 2" xfId="1554"/>
    <cellStyle name="_Slot cost Nqura-Luanda v3" xfId="1555"/>
    <cellStyle name="_Slot cost_KEU Slot Cost Calc 02-02-2010_Simulation" xfId="1556"/>
    <cellStyle name="_Slot cost_KEU Slot Cost Calc 02-02-2010_Simulation 2" xfId="1557"/>
    <cellStyle name="_Slot Cost_PFS1" xfId="1558"/>
    <cellStyle name="_Slot cost_Slot Cost Calculations - Nov09" xfId="1559"/>
    <cellStyle name="_Slot cost_Slot Cost Calculations - Nov09 2" xfId="1560"/>
    <cellStyle name="_SPV new sch 14Sep10" xfId="1561"/>
    <cellStyle name="_SPV new sch 7Sep101" xfId="1562"/>
    <cellStyle name="_SUNRISE" xfId="1563"/>
    <cellStyle name="_sunrise v3" xfId="1564"/>
    <cellStyle name="_Swax 2500" xfId="1565"/>
    <cellStyle name="_SWS_updated 26Sep2011" xfId="1566"/>
    <cellStyle name="_System Cost ECS csav 250310" xfId="1567"/>
    <cellStyle name="_TPX Slings v5" xfId="1568"/>
    <cellStyle name="_Upsized ABX_pfs &amp; sc (06Feb2012)" xfId="1569"/>
    <cellStyle name="_US base MARS Tab" xfId="1570"/>
    <cellStyle name="_US base MARS Tab_AMERIGO_new" xfId="1571"/>
    <cellStyle name="_VICTORY BRIDGE 2800 4000 5700" xfId="1572"/>
    <cellStyle name="_VICTORY BRIDGE 2800 4000 5700 " xfId="1573"/>
    <cellStyle name="_VICTORY BRIDGE 2800 4000 5700_TRANSAT VICTORY BRIDGE" xfId="1574"/>
    <cellStyle name="_VICTORY BRIDGE 2800 4000 5700_Victory Bridge Vessels Sizes" xfId="1575"/>
    <cellStyle name="_VLOOKUP" xfId="1576"/>
    <cellStyle name="_VLOOKUP_AMERIGO_new" xfId="1577"/>
    <cellStyle name="_VSA with CSAV-Slings 1&amp;2" xfId="1578"/>
    <cellStyle name="_VSA with CSAV-Slings 1&amp;2_TRANSAT VICTORY BRIDGE" xfId="1579"/>
    <cellStyle name="_VSA with CSAV-Slings 1&amp;2_USEC study consolidated 07-10-2010" xfId="1580"/>
    <cellStyle name="_VSA with CSAV-Slings 1&amp;2_Victory Bridge Vessels Sizes" xfId="1581"/>
    <cellStyle name="_WAX - Résultat Juillet 10" xfId="1582"/>
    <cellStyle name="_WAX Résultat Août 10" xfId="1583"/>
    <cellStyle name="_WB Detailed" xfId="1584"/>
    <cellStyle name="_Winter Plan_Service Comparison" xfId="1585"/>
    <cellStyle name="_Winter Plan_Service Comparison 2" xfId="1586"/>
    <cellStyle name="_WSA_PFS_FC" xfId="1587"/>
    <cellStyle name="_YANG TSE" xfId="1588"/>
    <cellStyle name="_YML-AES-AME-Jan09" xfId="1589"/>
    <cellStyle name="_YML-AES-AME-Jan09 2" xfId="1590"/>
    <cellStyle name="_YML-AES-AME-Jan09_ABX - C7 Slot Cost" xfId="1591"/>
    <cellStyle name="_YML-AES-AME-Jan09_ABX - C7 Slot Cost 2" xfId="1592"/>
    <cellStyle name="_YML-AES-AME-Jan09_KEU Slot Cost Calc 02-02-2010_Simulation" xfId="1593"/>
    <cellStyle name="_YML-AES-AME-Jan09_KEU Slot Cost Calc 02-02-2010_Simulation 2" xfId="1594"/>
    <cellStyle name="_YML-AES-AME-Jan09_Slot Cost Calculations - Nov09" xfId="1595"/>
    <cellStyle name="_YML-AES-AME-Jan09_Slot Cost Calculations - Nov09 2" xfId="1596"/>
    <cellStyle name="_YML-AES-MCS-Mar09" xfId="1597"/>
    <cellStyle name="_YML-AES-MCS-Mar09 2" xfId="1598"/>
    <cellStyle name="_YML-AES-MCS-Mar09_KEU Slot Cost Calc 02-02-2010_Simulation" xfId="1599"/>
    <cellStyle name="_YML-AES-MCS-Mar09_KEU Slot Cost Calc 02-02-2010_Simulation 2" xfId="1600"/>
    <cellStyle name="_YML-AES-MCS-Mar09_Slot Cost Calculations - Nov09" xfId="1601"/>
    <cellStyle name="_YML-AES-MCS-Mar09_Slot Cost Calculations - Nov09 2" xfId="1602"/>
    <cellStyle name="_中海集运厦门公司2009年4月份船期公告" xfId="1603"/>
    <cellStyle name="_中海集运厦门公司2009年4月份船期公告 2" xfId="1604"/>
    <cellStyle name="_中海集运厦门公司2009年4月份船期公告 3" xfId="1605"/>
    <cellStyle name="_美线2009年4月份船期公告(2009.4.14)" xfId="1606"/>
    <cellStyle name="_美线2009年4月份船期公告(2009.4.14) 2" xfId="1607"/>
    <cellStyle name="_美线2009年4月份船期公告(2009.4.14) 3" xfId="1608"/>
    <cellStyle name="_厦门中海日韩东南亚船期 11月" xfId="1609"/>
    <cellStyle name="_厦门中海日韩东南亚船期 11月 2" xfId="1610"/>
    <cellStyle name="_厦门中海日韩东南亚船期 11月 3" xfId="1611"/>
    <cellStyle name="_厦门中海日韩东南亚船期 4月" xfId="1612"/>
    <cellStyle name="_厦门中海日韩东南亚船期 4月 2" xfId="1613"/>
    <cellStyle name="_厦门中海日韩东南亚船期 4月 3" xfId="1614"/>
    <cellStyle name="_厦门中海日韩东南亚船期 4月(2)" xfId="1615"/>
    <cellStyle name="_厦门中海日韩东南亚船期 4月(2) 2" xfId="1616"/>
    <cellStyle name="_厦门中海日韩东南亚船期 4月(2) 3" xfId="1617"/>
    <cellStyle name="_福州中海11月船期表" xfId="1618"/>
    <cellStyle name="_福州中海11月船期表 2" xfId="1619"/>
    <cellStyle name="_福州中海11月船期表 3" xfId="1620"/>
    <cellStyle name="_福州中海2009年2月船期表" xfId="1621"/>
    <cellStyle name="_福州中海2009年2月船期表 2" xfId="1622"/>
    <cellStyle name="_福州中海2009年2月船期表 3" xfId="1623"/>
    <cellStyle name="_福州中海2009年3月船期表" xfId="1624"/>
    <cellStyle name="_福州中海2009年3月船期表 2" xfId="1625"/>
    <cellStyle name="_福州中海2009年3月船期表 3" xfId="1626"/>
    <cellStyle name="¿­¾îº» ÇÏÀÌÆÛ¸µÅ©" xfId="1627"/>
    <cellStyle name="¿­¾îº» ÇÏÀÌÆÛ¸µÅ© 2" xfId="1628"/>
    <cellStyle name="¿­¾îº» ÇÏÀÌÆÛ¸µÅ© 2 2" xfId="1629"/>
    <cellStyle name="¿­¾îº» ÇÏÀÌÆÛ¸µÅ© 3" xfId="1630"/>
    <cellStyle name="=C:\WINDOWS\SYSTEM32\COMMAND.COM" xfId="1631"/>
    <cellStyle name="=C:\WINDOWS\SYSTEM32\COMMAND.COM 2" xfId="1632"/>
    <cellStyle name="=C:\WINDOWS\SYSTEM32\COMMAND.COM 2 2" xfId="1633"/>
    <cellStyle name="=C:\WINDOWS\SYSTEM32\COMMAND.COM 2 2 2" xfId="1634"/>
    <cellStyle name="=C:\WINDOWS\SYSTEM32\COMMAND.COM 2 3" xfId="1635"/>
    <cellStyle name="=C:\WINDOWS\SYSTEM32\COMMAND.COM 2 3 2" xfId="1636"/>
    <cellStyle name="=C:\WINDOWS\SYSTEM32\COMMAND.COM 2 4" xfId="1637"/>
    <cellStyle name="=C:\WINDOWS\SYSTEM32\COMMAND.COM 2 4 2" xfId="1638"/>
    <cellStyle name="=C:\WINDOWS\SYSTEM32\COMMAND.COM 2 5" xfId="1639"/>
    <cellStyle name="=C:\WINDOWS\SYSTEM32\COMMAND.COM 3" xfId="1640"/>
    <cellStyle name="=C:\WINDOWS\SYSTEM32\COMMAND.COM 3 2" xfId="1641"/>
    <cellStyle name="=C:\WINDOWS\SYSTEM32\COMMAND.COM 4" xfId="1642"/>
    <cellStyle name="=C:\WINDOWS\SYSTEM32\COMMAND.COM 4 2" xfId="1643"/>
    <cellStyle name="=C:\WINDOWS\SYSTEM32\COMMAND.COM 5" xfId="1644"/>
    <cellStyle name="=C:\WINDOWS\SYSTEM32\COMMAND.COM 5 2" xfId="1645"/>
    <cellStyle name="=C:\WINDOWS\SYSTEM32\COMMAND.COM_vol-contrib" xfId="1646"/>
    <cellStyle name="•W€_laroux" xfId="1647"/>
    <cellStyle name="•W_laroux" xfId="1648"/>
    <cellStyle name="fE?Y [0.00]_Region Orders (2)sPr" xfId="1649"/>
    <cellStyle name="fE?Y_Region Orders (2)mar" xfId="1650"/>
    <cellStyle name="0,0&#10;&#10;NA&#10;&#10;" xfId="1651"/>
    <cellStyle name="0,0&#13;&#10;NA&#13;&#10;" xfId="1652"/>
    <cellStyle name="0,0&#13;&#10;NA&#13;&#10; 2" xfId="1653"/>
    <cellStyle name="20 % - Accent1 2" xfId="1654"/>
    <cellStyle name="20 % - Accent2 2" xfId="1655"/>
    <cellStyle name="20 % - Accent3 2" xfId="1656"/>
    <cellStyle name="20 % - Accent4 2" xfId="1657"/>
    <cellStyle name="20 % - Accent5 2" xfId="1658"/>
    <cellStyle name="20 % - Accent6 2" xfId="1659"/>
    <cellStyle name="20% - Accent1" xfId="1660"/>
    <cellStyle name="20% - Accent1 2" xfId="1661"/>
    <cellStyle name="20% - Accent1 2 2" xfId="1662"/>
    <cellStyle name="20% - Accent1 2 2 2" xfId="1663"/>
    <cellStyle name="20% - Accent1 2 2 2 2" xfId="1664"/>
    <cellStyle name="20% - Accent1 2 2 3" xfId="1665"/>
    <cellStyle name="20% - Accent1 2 2 4" xfId="1666"/>
    <cellStyle name="20% - Accent1 2 3" xfId="1667"/>
    <cellStyle name="20% - Accent1 2 3 2" xfId="1668"/>
    <cellStyle name="20% - Accent1 2 3 3" xfId="1669"/>
    <cellStyle name="20% - Accent1 2 4" xfId="1670"/>
    <cellStyle name="20% - Accent1 2 4 2" xfId="1671"/>
    <cellStyle name="20% - Accent1 2 5" xfId="1672"/>
    <cellStyle name="20% - Accent1 2 6" xfId="1673"/>
    <cellStyle name="20% - Accent1 3" xfId="1674"/>
    <cellStyle name="20% - Accent1 3 2" xfId="1675"/>
    <cellStyle name="20% - Accent1 3 2 2" xfId="1676"/>
    <cellStyle name="20% - Accent1 3 2 3" xfId="1677"/>
    <cellStyle name="20% - Accent1 3 3" xfId="1678"/>
    <cellStyle name="20% - Accent1 4" xfId="1679"/>
    <cellStyle name="20% - Accent1 4 2" xfId="1680"/>
    <cellStyle name="20% - Accent1 4 2 2" xfId="1681"/>
    <cellStyle name="20% - Accent1 4 3" xfId="1682"/>
    <cellStyle name="20% - Accent1 5" xfId="1683"/>
    <cellStyle name="20% - Accent1 6" xfId="1684"/>
    <cellStyle name="20% - Accent2" xfId="1685"/>
    <cellStyle name="20% - Accent2 2" xfId="1686"/>
    <cellStyle name="20% - Accent2 2 2" xfId="1687"/>
    <cellStyle name="20% - Accent2 2 2 2" xfId="1688"/>
    <cellStyle name="20% - Accent2 2 2 2 2" xfId="1689"/>
    <cellStyle name="20% - Accent2 2 2 3" xfId="1690"/>
    <cellStyle name="20% - Accent2 2 2 4" xfId="1691"/>
    <cellStyle name="20% - Accent2 2 3" xfId="1692"/>
    <cellStyle name="20% - Accent2 2 3 2" xfId="1693"/>
    <cellStyle name="20% - Accent2 2 3 3" xfId="1694"/>
    <cellStyle name="20% - Accent2 2 4" xfId="1695"/>
    <cellStyle name="20% - Accent2 2 4 2" xfId="1696"/>
    <cellStyle name="20% - Accent2 2 5" xfId="1697"/>
    <cellStyle name="20% - Accent2 2 6" xfId="1698"/>
    <cellStyle name="20% - Accent2 3" xfId="1699"/>
    <cellStyle name="20% - Accent2 3 2" xfId="1700"/>
    <cellStyle name="20% - Accent2 3 2 2" xfId="1701"/>
    <cellStyle name="20% - Accent2 3 2 3" xfId="1702"/>
    <cellStyle name="20% - Accent2 3 3" xfId="1703"/>
    <cellStyle name="20% - Accent2 4" xfId="1704"/>
    <cellStyle name="20% - Accent2 4 2" xfId="1705"/>
    <cellStyle name="20% - Accent2 4 2 2" xfId="1706"/>
    <cellStyle name="20% - Accent2 4 3" xfId="1707"/>
    <cellStyle name="20% - Accent2 5" xfId="1708"/>
    <cellStyle name="20% - Accent2 6" xfId="1709"/>
    <cellStyle name="20% - Accent3" xfId="1710"/>
    <cellStyle name="20% - Accent3 2" xfId="1711"/>
    <cellStyle name="20% - Accent3 2 2" xfId="1712"/>
    <cellStyle name="20% - Accent3 2 2 2" xfId="1713"/>
    <cellStyle name="20% - Accent3 2 2 2 2" xfId="1714"/>
    <cellStyle name="20% - Accent3 2 2 3" xfId="1715"/>
    <cellStyle name="20% - Accent3 2 2 4" xfId="1716"/>
    <cellStyle name="20% - Accent3 2 3" xfId="1717"/>
    <cellStyle name="20% - Accent3 2 3 2" xfId="1718"/>
    <cellStyle name="20% - Accent3 2 3 3" xfId="1719"/>
    <cellStyle name="20% - Accent3 2 4" xfId="1720"/>
    <cellStyle name="20% - Accent3 2 4 2" xfId="1721"/>
    <cellStyle name="20% - Accent3 2 5" xfId="1722"/>
    <cellStyle name="20% - Accent3 2 6" xfId="1723"/>
    <cellStyle name="20% - Accent3 3" xfId="1724"/>
    <cellStyle name="20% - Accent3 3 2" xfId="1725"/>
    <cellStyle name="20% - Accent3 3 2 2" xfId="1726"/>
    <cellStyle name="20% - Accent3 3 3" xfId="1727"/>
    <cellStyle name="20% - Accent3 4" xfId="1728"/>
    <cellStyle name="20% - Accent3 4 2" xfId="1729"/>
    <cellStyle name="20% - Accent3 4 2 2" xfId="1730"/>
    <cellStyle name="20% - Accent3 4 3" xfId="1731"/>
    <cellStyle name="20% - Accent3 5" xfId="1732"/>
    <cellStyle name="20% - Accent3 6" xfId="1733"/>
    <cellStyle name="20% - Accent4" xfId="1734"/>
    <cellStyle name="20% - Accent4 2" xfId="1735"/>
    <cellStyle name="20% - Accent4 2 2" xfId="1736"/>
    <cellStyle name="20% - Accent4 2 2 2" xfId="1737"/>
    <cellStyle name="20% - Accent4 2 2 2 2" xfId="1738"/>
    <cellStyle name="20% - Accent4 2 2 3" xfId="1739"/>
    <cellStyle name="20% - Accent4 2 2 4" xfId="1740"/>
    <cellStyle name="20% - Accent4 2 3" xfId="1741"/>
    <cellStyle name="20% - Accent4 2 3 2" xfId="1742"/>
    <cellStyle name="20% - Accent4 2 3 3" xfId="1743"/>
    <cellStyle name="20% - Accent4 2 4" xfId="1744"/>
    <cellStyle name="20% - Accent4 2 4 2" xfId="1745"/>
    <cellStyle name="20% - Accent4 2 5" xfId="1746"/>
    <cellStyle name="20% - Accent4 2 6" xfId="1747"/>
    <cellStyle name="20% - Accent4 3" xfId="1748"/>
    <cellStyle name="20% - Accent4 3 2" xfId="1749"/>
    <cellStyle name="20% - Accent4 3 2 2" xfId="1750"/>
    <cellStyle name="20% - Accent4 3 2 3" xfId="1751"/>
    <cellStyle name="20% - Accent4 3 3" xfId="1752"/>
    <cellStyle name="20% - Accent4 4" xfId="1753"/>
    <cellStyle name="20% - Accent4 4 2" xfId="1754"/>
    <cellStyle name="20% - Accent4 4 2 2" xfId="1755"/>
    <cellStyle name="20% - Accent4 4 3" xfId="1756"/>
    <cellStyle name="20% - Accent4 5" xfId="1757"/>
    <cellStyle name="20% - Accent4 6" xfId="1758"/>
    <cellStyle name="20% - Accent5" xfId="1759"/>
    <cellStyle name="20% - Accent5 2" xfId="1760"/>
    <cellStyle name="20% - Accent5 2 2" xfId="1761"/>
    <cellStyle name="20% - Accent5 2 2 2" xfId="1762"/>
    <cellStyle name="20% - Accent5 2 2 2 2" xfId="1763"/>
    <cellStyle name="20% - Accent5 2 2 3" xfId="1764"/>
    <cellStyle name="20% - Accent5 2 2 4" xfId="1765"/>
    <cellStyle name="20% - Accent5 2 3" xfId="1766"/>
    <cellStyle name="20% - Accent5 2 3 2" xfId="1767"/>
    <cellStyle name="20% - Accent5 2 3 3" xfId="1768"/>
    <cellStyle name="20% - Accent5 2 4" xfId="1769"/>
    <cellStyle name="20% - Accent5 2 4 2" xfId="1770"/>
    <cellStyle name="20% - Accent5 2 5" xfId="1771"/>
    <cellStyle name="20% - Accent5 2 6" xfId="1772"/>
    <cellStyle name="20% - Accent5 3" xfId="1773"/>
    <cellStyle name="20% - Accent5 3 2" xfId="1774"/>
    <cellStyle name="20% - Accent5 3 2 2" xfId="1775"/>
    <cellStyle name="20% - Accent5 3 3" xfId="1776"/>
    <cellStyle name="20% - Accent5 4" xfId="1777"/>
    <cellStyle name="20% - Accent5 4 2" xfId="1778"/>
    <cellStyle name="20% - Accent5 4 2 2" xfId="1779"/>
    <cellStyle name="20% - Accent5 4 3" xfId="1780"/>
    <cellStyle name="20% - Accent5 5" xfId="1781"/>
    <cellStyle name="20% - Accent5 6" xfId="1782"/>
    <cellStyle name="20% - Accent6" xfId="1783"/>
    <cellStyle name="20% - Accent6 2" xfId="1784"/>
    <cellStyle name="20% - Accent6 2 2" xfId="1785"/>
    <cellStyle name="20% - Accent6 2 2 2" xfId="1786"/>
    <cellStyle name="20% - Accent6 2 2 2 2" xfId="1787"/>
    <cellStyle name="20% - Accent6 2 2 3" xfId="1788"/>
    <cellStyle name="20% - Accent6 2 2 4" xfId="1789"/>
    <cellStyle name="20% - Accent6 2 3" xfId="1790"/>
    <cellStyle name="20% - Accent6 2 3 2" xfId="1791"/>
    <cellStyle name="20% - Accent6 2 3 3" xfId="1792"/>
    <cellStyle name="20% - Accent6 2 4" xfId="1793"/>
    <cellStyle name="20% - Accent6 2 4 2" xfId="1794"/>
    <cellStyle name="20% - Accent6 2 5" xfId="1795"/>
    <cellStyle name="20% - Accent6 2 6" xfId="1796"/>
    <cellStyle name="20% - Accent6 3" xfId="1797"/>
    <cellStyle name="20% - Accent6 3 2" xfId="1798"/>
    <cellStyle name="20% - Accent6 3 2 2" xfId="1799"/>
    <cellStyle name="20% - Accent6 3 3" xfId="1800"/>
    <cellStyle name="20% - Accent6 4" xfId="1801"/>
    <cellStyle name="20% - Accent6 4 2" xfId="1802"/>
    <cellStyle name="20% - Accent6 4 2 2" xfId="1803"/>
    <cellStyle name="20% - Accent6 4 3" xfId="1804"/>
    <cellStyle name="20% - Accent6 5" xfId="1805"/>
    <cellStyle name="20% - Accent6 6" xfId="1806"/>
    <cellStyle name="20% - Cor1" xfId="1807"/>
    <cellStyle name="20% - Cor2" xfId="1808"/>
    <cellStyle name="20% - Cor3" xfId="1809"/>
    <cellStyle name="20% - Cor4" xfId="1810"/>
    <cellStyle name="20% - Cor5" xfId="1811"/>
    <cellStyle name="20% - Cor6" xfId="1812"/>
    <cellStyle name="20% - Énfasis1" xfId="1813"/>
    <cellStyle name="20% - Énfasis2" xfId="1814"/>
    <cellStyle name="20% - Énfasis3" xfId="1815"/>
    <cellStyle name="20% - Énfasis4" xfId="1816"/>
    <cellStyle name="20% - Énfasis5" xfId="1817"/>
    <cellStyle name="20% - Énfasis6" xfId="1818"/>
    <cellStyle name="20% - Акцент1" xfId="1819"/>
    <cellStyle name="20% - Акцент2" xfId="1820"/>
    <cellStyle name="20% - Акцент3" xfId="1821"/>
    <cellStyle name="20% - Акцент4" xfId="1822"/>
    <cellStyle name="20% - Акцент5" xfId="1823"/>
    <cellStyle name="20% - Акцент6" xfId="1824"/>
    <cellStyle name="20% - アクセント 1" xfId="1825"/>
    <cellStyle name="20% - アクセント 1 2" xfId="1826"/>
    <cellStyle name="20% - アクセント 1 3" xfId="1827"/>
    <cellStyle name="20% - アクセント 2" xfId="1828"/>
    <cellStyle name="20% - アクセント 2 2" xfId="1829"/>
    <cellStyle name="20% - アクセント 2 3" xfId="1830"/>
    <cellStyle name="20% - アクセント 3" xfId="1831"/>
    <cellStyle name="20% - アクセント 3 2" xfId="1832"/>
    <cellStyle name="20% - アクセント 3 3" xfId="1833"/>
    <cellStyle name="20% - アクセント 4" xfId="1834"/>
    <cellStyle name="20% - アクセント 4 2" xfId="1835"/>
    <cellStyle name="20% - アクセント 4 3" xfId="1836"/>
    <cellStyle name="20% - アクセント 5" xfId="1837"/>
    <cellStyle name="20% - アクセント 5 2" xfId="1838"/>
    <cellStyle name="20% - アクセント 5 3" xfId="1839"/>
    <cellStyle name="20% - アクセント 6" xfId="1840"/>
    <cellStyle name="20% - アクセント 6 2" xfId="1841"/>
    <cellStyle name="20% - アクセント 6 3" xfId="1842"/>
    <cellStyle name="20% - 강조색1" xfId="1843"/>
    <cellStyle name="20% - 강조색1 2" xfId="1844"/>
    <cellStyle name="20% - 강조색1 2 2" xfId="1845"/>
    <cellStyle name="20% - 강조색1 2 2 2" xfId="1846"/>
    <cellStyle name="20% - 강조색1 2 3" xfId="1847"/>
    <cellStyle name="20% - 강조색1 3" xfId="1848"/>
    <cellStyle name="20% - 강조색2" xfId="1849"/>
    <cellStyle name="20% - 강조색2 2" xfId="1850"/>
    <cellStyle name="20% - 강조색2 2 2" xfId="1851"/>
    <cellStyle name="20% - 강조색2 2 2 2" xfId="1852"/>
    <cellStyle name="20% - 강조색2 2 3" xfId="1853"/>
    <cellStyle name="20% - 강조색2 3" xfId="1854"/>
    <cellStyle name="20% - 강조색3" xfId="1855"/>
    <cellStyle name="20% - 강조색3 2" xfId="1856"/>
    <cellStyle name="20% - 강조색3 2 2" xfId="1857"/>
    <cellStyle name="20% - 강조색3 2 2 2" xfId="1858"/>
    <cellStyle name="20% - 강조색3 2 3" xfId="1859"/>
    <cellStyle name="20% - 강조색3 3" xfId="1860"/>
    <cellStyle name="20% - 강조색4" xfId="1861"/>
    <cellStyle name="20% - 강조색4 2" xfId="1862"/>
    <cellStyle name="20% - 강조색4 2 2" xfId="1863"/>
    <cellStyle name="20% - 강조색4 2 2 2" xfId="1864"/>
    <cellStyle name="20% - 강조색4 2 3" xfId="1865"/>
    <cellStyle name="20% - 강조색4 3" xfId="1866"/>
    <cellStyle name="20% - 강조색5" xfId="1867"/>
    <cellStyle name="20% - 강조색5 2" xfId="1868"/>
    <cellStyle name="20% - 강조색5 2 2" xfId="1869"/>
    <cellStyle name="20% - 강조색5 2 2 2" xfId="1870"/>
    <cellStyle name="20% - 강조색5 2 3" xfId="1871"/>
    <cellStyle name="20% - 강조색5 3" xfId="1872"/>
    <cellStyle name="20% - 강조색6" xfId="1873"/>
    <cellStyle name="20% - 강조색6 2" xfId="1874"/>
    <cellStyle name="20% - 강조색6 2 2" xfId="1875"/>
    <cellStyle name="20% - 강조색6 2 2 2" xfId="1876"/>
    <cellStyle name="20% - 강조색6 2 3" xfId="1877"/>
    <cellStyle name="20% - 강조색6 3" xfId="1878"/>
    <cellStyle name="20% - 着色 1" xfId="1879"/>
    <cellStyle name="20% - 着色 2" xfId="1880"/>
    <cellStyle name="20% - 着色 3" xfId="1881"/>
    <cellStyle name="20% - 着色 4" xfId="1882"/>
    <cellStyle name="20% - 着色 5" xfId="1883"/>
    <cellStyle name="20% - 着色 6" xfId="1884"/>
    <cellStyle name="20% - 强调文字颜色 1 2" xfId="1885"/>
    <cellStyle name="20% - 强调文字颜色 1 2 2" xfId="1886"/>
    <cellStyle name="20% - 强调文字颜色 1 2 2 2" xfId="1887"/>
    <cellStyle name="20% - 强调文字颜色 1 2 2 3" xfId="1888"/>
    <cellStyle name="20% - 强调文字颜色 1 2 3" xfId="1889"/>
    <cellStyle name="20% - 强调文字颜色 1 2 3 2" xfId="1890"/>
    <cellStyle name="20% - 强调文字颜色 1 2 3 3" xfId="1891"/>
    <cellStyle name="20% - 强调文字颜色 1 2 4" xfId="1892"/>
    <cellStyle name="20% - 强调文字颜色 1 2 5" xfId="1893"/>
    <cellStyle name="20% - 强调文字颜色 1 2 6" xfId="1894"/>
    <cellStyle name="20% - 强调文字颜色 1 2 7" xfId="1895"/>
    <cellStyle name="20% - 强调文字颜色 1 2 8" xfId="1896"/>
    <cellStyle name="20% - 强调文字颜色 1 3" xfId="1897"/>
    <cellStyle name="20% - 强调文字颜色 2 2" xfId="1898"/>
    <cellStyle name="20% - 强调文字颜色 2 2 2" xfId="1899"/>
    <cellStyle name="20% - 强调文字颜色 2 2 2 2" xfId="1900"/>
    <cellStyle name="20% - 强调文字颜色 2 2 2 3" xfId="1901"/>
    <cellStyle name="20% - 强调文字颜色 2 2 3" xfId="1902"/>
    <cellStyle name="20% - 强调文字颜色 2 2 3 2" xfId="1903"/>
    <cellStyle name="20% - 强调文字颜色 2 2 3 3" xfId="1904"/>
    <cellStyle name="20% - 强调文字颜色 2 2 4" xfId="1905"/>
    <cellStyle name="20% - 强调文字颜色 2 2 5" xfId="1906"/>
    <cellStyle name="20% - 强调文字颜色 2 2 6" xfId="1907"/>
    <cellStyle name="20% - 强调文字颜色 2 2 7" xfId="1908"/>
    <cellStyle name="20% - 强调文字颜色 2 2 8" xfId="1909"/>
    <cellStyle name="20% - 强调文字颜色 2 3" xfId="1910"/>
    <cellStyle name="20% - 强调文字颜色 3 2" xfId="1911"/>
    <cellStyle name="20% - 强调文字颜色 3 2 2" xfId="1912"/>
    <cellStyle name="20% - 强调文字颜色 3 2 2 2" xfId="1913"/>
    <cellStyle name="20% - 强调文字颜色 3 2 2 3" xfId="1914"/>
    <cellStyle name="20% - 强调文字颜色 3 2 3" xfId="1915"/>
    <cellStyle name="20% - 强调文字颜色 3 2 3 2" xfId="1916"/>
    <cellStyle name="20% - 强调文字颜色 3 2 3 3" xfId="1917"/>
    <cellStyle name="20% - 强调文字颜色 3 2 4" xfId="1918"/>
    <cellStyle name="20% - 强调文字颜色 3 2 5" xfId="1919"/>
    <cellStyle name="20% - 强调文字颜色 3 2 6" xfId="1920"/>
    <cellStyle name="20% - 强调文字颜色 3 2 7" xfId="1921"/>
    <cellStyle name="20% - 强调文字颜色 3 2 8" xfId="1922"/>
    <cellStyle name="20% - 强调文字颜色 3 3" xfId="1923"/>
    <cellStyle name="20% - 强调文字颜色 4 2" xfId="1924"/>
    <cellStyle name="20% - 强调文字颜色 4 2 2" xfId="1925"/>
    <cellStyle name="20% - 强调文字颜色 4 2 2 2" xfId="1926"/>
    <cellStyle name="20% - 强调文字颜色 4 2 2 3" xfId="1927"/>
    <cellStyle name="20% - 强调文字颜色 4 2 3" xfId="1928"/>
    <cellStyle name="20% - 强调文字颜色 4 2 3 2" xfId="1929"/>
    <cellStyle name="20% - 强调文字颜色 4 2 3 3" xfId="1930"/>
    <cellStyle name="20% - 强调文字颜色 4 2 4" xfId="1931"/>
    <cellStyle name="20% - 强调文字颜色 4 2 5" xfId="1932"/>
    <cellStyle name="20% - 强调文字颜色 4 2 6" xfId="1933"/>
    <cellStyle name="20% - 强调文字颜色 4 2 7" xfId="1934"/>
    <cellStyle name="20% - 强调文字颜色 4 2 8" xfId="1935"/>
    <cellStyle name="20% - 强调文字颜色 4 3" xfId="1936"/>
    <cellStyle name="20% - 强调文字颜色 5 2" xfId="1937"/>
    <cellStyle name="20% - 强调文字颜色 5 2 2" xfId="1938"/>
    <cellStyle name="20% - 强调文字颜色 5 2 2 2" xfId="1939"/>
    <cellStyle name="20% - 强调文字颜色 5 2 2 3" xfId="1940"/>
    <cellStyle name="20% - 强调文字颜色 5 2 3" xfId="1941"/>
    <cellStyle name="20% - 强调文字颜色 5 2 3 2" xfId="1942"/>
    <cellStyle name="20% - 强调文字颜色 5 2 4" xfId="1943"/>
    <cellStyle name="20% - 强调文字颜色 5 2 5" xfId="1944"/>
    <cellStyle name="20% - 强调文字颜色 5 2 6" xfId="1945"/>
    <cellStyle name="20% - 强调文字颜色 5 2 7" xfId="1946"/>
    <cellStyle name="20% - 强调文字颜色 5 2 8" xfId="1947"/>
    <cellStyle name="20% - 强调文字颜色 5 3" xfId="1948"/>
    <cellStyle name="20% - 强调文字颜色 6 2" xfId="1949"/>
    <cellStyle name="20% - 强调文字颜色 6 2 2" xfId="1950"/>
    <cellStyle name="20% - 强调文字颜色 6 2 2 2" xfId="1951"/>
    <cellStyle name="20% - 强调文字颜色 6 2 2 3" xfId="1952"/>
    <cellStyle name="20% - 强调文字颜色 6 2 3" xfId="1953"/>
    <cellStyle name="20% - 强调文字颜色 6 2 3 2" xfId="1954"/>
    <cellStyle name="20% - 强调文字颜色 6 2 3 3" xfId="1955"/>
    <cellStyle name="20% - 强调文字颜色 6 2 4" xfId="1956"/>
    <cellStyle name="20% - 强调文字颜色 6 2 5" xfId="1957"/>
    <cellStyle name="20% - 强调文字颜色 6 2 6" xfId="1958"/>
    <cellStyle name="20% - 强调文字颜色 6 2 7" xfId="1959"/>
    <cellStyle name="20% - 强调文字颜色 6 2 8" xfId="1960"/>
    <cellStyle name="20% - 强调文字颜色 6 3" xfId="1961"/>
    <cellStyle name="20% - 輔色1" xfId="1962"/>
    <cellStyle name="20% - 輔色1 10" xfId="1963"/>
    <cellStyle name="20% - 輔色1 10 2" xfId="1964"/>
    <cellStyle name="20% - 輔色1 10 3" xfId="1965"/>
    <cellStyle name="20% - 輔色1 11" xfId="1966"/>
    <cellStyle name="20% - 輔色1 12" xfId="1967"/>
    <cellStyle name="20% - 輔色1 13" xfId="1968"/>
    <cellStyle name="20% - 輔色1 14" xfId="1969"/>
    <cellStyle name="20% - 輔色1 2" xfId="1970"/>
    <cellStyle name="20% - 輔色1 2 2" xfId="1971"/>
    <cellStyle name="20% - 輔色1 2 3" xfId="1972"/>
    <cellStyle name="20% - 輔色1 2 4" xfId="1973"/>
    <cellStyle name="20% - 輔色1 3" xfId="1974"/>
    <cellStyle name="20% - 輔色1 3 2" xfId="1975"/>
    <cellStyle name="20% - 輔色1 3 3" xfId="1976"/>
    <cellStyle name="20% - 輔色1 3 4" xfId="1977"/>
    <cellStyle name="20% - 輔色1 4" xfId="1978"/>
    <cellStyle name="20% - 輔色1 4 2" xfId="1979"/>
    <cellStyle name="20% - 輔色1 4 3" xfId="1980"/>
    <cellStyle name="20% - 輔色1 4 4" xfId="1981"/>
    <cellStyle name="20% - 輔色1 5" xfId="1982"/>
    <cellStyle name="20% - 輔色1 5 2" xfId="1983"/>
    <cellStyle name="20% - 輔色1 5 3" xfId="1984"/>
    <cellStyle name="20% - 輔色1 5 4" xfId="1985"/>
    <cellStyle name="20% - 輔色1 6" xfId="1986"/>
    <cellStyle name="20% - 輔色1 6 2" xfId="1987"/>
    <cellStyle name="20% - 輔色1 6 3" xfId="1988"/>
    <cellStyle name="20% - 輔色1 6 4" xfId="1989"/>
    <cellStyle name="20% - 輔色1 7" xfId="1990"/>
    <cellStyle name="20% - 輔色1 7 2" xfId="1991"/>
    <cellStyle name="20% - 輔色1 7 3" xfId="1992"/>
    <cellStyle name="20% - 輔色1 7 4" xfId="1993"/>
    <cellStyle name="20% - 輔色1 8" xfId="1994"/>
    <cellStyle name="20% - 輔色1 8 2" xfId="1995"/>
    <cellStyle name="20% - 輔色1 8 3" xfId="1996"/>
    <cellStyle name="20% - 輔色1 8 4" xfId="1997"/>
    <cellStyle name="20% - 輔色1 9" xfId="1998"/>
    <cellStyle name="20% - 輔色1 9 2" xfId="1999"/>
    <cellStyle name="20% - 輔色1 9 3" xfId="2000"/>
    <cellStyle name="20% - 輔色1 9 4" xfId="2001"/>
    <cellStyle name="20% - 輔色2" xfId="2002"/>
    <cellStyle name="20% - 輔色2 10" xfId="2003"/>
    <cellStyle name="20% - 輔色2 10 2" xfId="2004"/>
    <cellStyle name="20% - 輔色2 10 3" xfId="2005"/>
    <cellStyle name="20% - 輔色2 11" xfId="2006"/>
    <cellStyle name="20% - 輔色2 12" xfId="2007"/>
    <cellStyle name="20% - 輔色2 13" xfId="2008"/>
    <cellStyle name="20% - 輔色2 14" xfId="2009"/>
    <cellStyle name="20% - 輔色2 2" xfId="2010"/>
    <cellStyle name="20% - 輔色2 2 2" xfId="2011"/>
    <cellStyle name="20% - 輔色2 2 3" xfId="2012"/>
    <cellStyle name="20% - 輔色2 2 4" xfId="2013"/>
    <cellStyle name="20% - 輔色2 3" xfId="2014"/>
    <cellStyle name="20% - 輔色2 3 2" xfId="2015"/>
    <cellStyle name="20% - 輔色2 3 3" xfId="2016"/>
    <cellStyle name="20% - 輔色2 3 4" xfId="2017"/>
    <cellStyle name="20% - 輔色2 4" xfId="2018"/>
    <cellStyle name="20% - 輔色2 4 2" xfId="2019"/>
    <cellStyle name="20% - 輔色2 4 3" xfId="2020"/>
    <cellStyle name="20% - 輔色2 4 4" xfId="2021"/>
    <cellStyle name="20% - 輔色2 5" xfId="2022"/>
    <cellStyle name="20% - 輔色2 5 2" xfId="2023"/>
    <cellStyle name="20% - 輔色2 5 3" xfId="2024"/>
    <cellStyle name="20% - 輔色2 5 4" xfId="2025"/>
    <cellStyle name="20% - 輔色2 6" xfId="2026"/>
    <cellStyle name="20% - 輔色2 6 2" xfId="2027"/>
    <cellStyle name="20% - 輔色2 6 3" xfId="2028"/>
    <cellStyle name="20% - 輔色2 6 4" xfId="2029"/>
    <cellStyle name="20% - 輔色2 7" xfId="2030"/>
    <cellStyle name="20% - 輔色2 7 2" xfId="2031"/>
    <cellStyle name="20% - 輔色2 7 3" xfId="2032"/>
    <cellStyle name="20% - 輔色2 7 4" xfId="2033"/>
    <cellStyle name="20% - 輔色2 8" xfId="2034"/>
    <cellStyle name="20% - 輔色2 8 2" xfId="2035"/>
    <cellStyle name="20% - 輔色2 8 3" xfId="2036"/>
    <cellStyle name="20% - 輔色2 8 4" xfId="2037"/>
    <cellStyle name="20% - 輔色2 9" xfId="2038"/>
    <cellStyle name="20% - 輔色2 9 2" xfId="2039"/>
    <cellStyle name="20% - 輔色2 9 3" xfId="2040"/>
    <cellStyle name="20% - 輔色2 9 4" xfId="2041"/>
    <cellStyle name="20% - 輔色3" xfId="2042"/>
    <cellStyle name="20% - 輔色3 10" xfId="2043"/>
    <cellStyle name="20% - 輔色3 10 2" xfId="2044"/>
    <cellStyle name="20% - 輔色3 10 3" xfId="2045"/>
    <cellStyle name="20% - 輔色3 11" xfId="2046"/>
    <cellStyle name="20% - 輔色3 12" xfId="2047"/>
    <cellStyle name="20% - 輔色3 13" xfId="2048"/>
    <cellStyle name="20% - 輔色3 14" xfId="2049"/>
    <cellStyle name="20% - 輔色3 2" xfId="2050"/>
    <cellStyle name="20% - 輔色3 2 2" xfId="2051"/>
    <cellStyle name="20% - 輔色3 2 3" xfId="2052"/>
    <cellStyle name="20% - 輔色3 2 4" xfId="2053"/>
    <cellStyle name="20% - 輔色3 3" xfId="2054"/>
    <cellStyle name="20% - 輔色3 3 2" xfId="2055"/>
    <cellStyle name="20% - 輔色3 3 3" xfId="2056"/>
    <cellStyle name="20% - 輔色3 3 4" xfId="2057"/>
    <cellStyle name="20% - 輔色3 4" xfId="2058"/>
    <cellStyle name="20% - 輔色3 4 2" xfId="2059"/>
    <cellStyle name="20% - 輔色3 4 3" xfId="2060"/>
    <cellStyle name="20% - 輔色3 4 4" xfId="2061"/>
    <cellStyle name="20% - 輔色3 5" xfId="2062"/>
    <cellStyle name="20% - 輔色3 5 2" xfId="2063"/>
    <cellStyle name="20% - 輔色3 5 3" xfId="2064"/>
    <cellStyle name="20% - 輔色3 5 4" xfId="2065"/>
    <cellStyle name="20% - 輔色3 6" xfId="2066"/>
    <cellStyle name="20% - 輔色3 6 2" xfId="2067"/>
    <cellStyle name="20% - 輔色3 6 3" xfId="2068"/>
    <cellStyle name="20% - 輔色3 6 4" xfId="2069"/>
    <cellStyle name="20% - 輔色3 7" xfId="2070"/>
    <cellStyle name="20% - 輔色3 7 2" xfId="2071"/>
    <cellStyle name="20% - 輔色3 7 3" xfId="2072"/>
    <cellStyle name="20% - 輔色3 7 4" xfId="2073"/>
    <cellStyle name="20% - 輔色3 8" xfId="2074"/>
    <cellStyle name="20% - 輔色3 8 2" xfId="2075"/>
    <cellStyle name="20% - 輔色3 8 3" xfId="2076"/>
    <cellStyle name="20% - 輔色3 8 4" xfId="2077"/>
    <cellStyle name="20% - 輔色3 9" xfId="2078"/>
    <cellStyle name="20% - 輔色3 9 2" xfId="2079"/>
    <cellStyle name="20% - 輔色3 9 3" xfId="2080"/>
    <cellStyle name="20% - 輔色3 9 4" xfId="2081"/>
    <cellStyle name="20% - 輔色4" xfId="2082"/>
    <cellStyle name="20% - 輔色4 10" xfId="2083"/>
    <cellStyle name="20% - 輔色4 10 2" xfId="2084"/>
    <cellStyle name="20% - 輔色4 10 3" xfId="2085"/>
    <cellStyle name="20% - 輔色4 11" xfId="2086"/>
    <cellStyle name="20% - 輔色4 12" xfId="2087"/>
    <cellStyle name="20% - 輔色4 13" xfId="2088"/>
    <cellStyle name="20% - 輔色4 14" xfId="2089"/>
    <cellStyle name="20% - 輔色4 2" xfId="2090"/>
    <cellStyle name="20% - 輔色4 2 2" xfId="2091"/>
    <cellStyle name="20% - 輔色4 2 3" xfId="2092"/>
    <cellStyle name="20% - 輔色4 2 4" xfId="2093"/>
    <cellStyle name="20% - 輔色4 3" xfId="2094"/>
    <cellStyle name="20% - 輔色4 3 2" xfId="2095"/>
    <cellStyle name="20% - 輔色4 3 3" xfId="2096"/>
    <cellStyle name="20% - 輔色4 3 4" xfId="2097"/>
    <cellStyle name="20% - 輔色4 4" xfId="2098"/>
    <cellStyle name="20% - 輔色4 4 2" xfId="2099"/>
    <cellStyle name="20% - 輔色4 4 3" xfId="2100"/>
    <cellStyle name="20% - 輔色4 4 4" xfId="2101"/>
    <cellStyle name="20% - 輔色4 5" xfId="2102"/>
    <cellStyle name="20% - 輔色4 5 2" xfId="2103"/>
    <cellStyle name="20% - 輔色4 5 3" xfId="2104"/>
    <cellStyle name="20% - 輔色4 5 4" xfId="2105"/>
    <cellStyle name="20% - 輔色4 6" xfId="2106"/>
    <cellStyle name="20% - 輔色4 6 2" xfId="2107"/>
    <cellStyle name="20% - 輔色4 6 3" xfId="2108"/>
    <cellStyle name="20% - 輔色4 6 4" xfId="2109"/>
    <cellStyle name="20% - 輔色4 7" xfId="2110"/>
    <cellStyle name="20% - 輔色4 7 2" xfId="2111"/>
    <cellStyle name="20% - 輔色4 7 3" xfId="2112"/>
    <cellStyle name="20% - 輔色4 7 4" xfId="2113"/>
    <cellStyle name="20% - 輔色4 8" xfId="2114"/>
    <cellStyle name="20% - 輔色4 8 2" xfId="2115"/>
    <cellStyle name="20% - 輔色4 8 3" xfId="2116"/>
    <cellStyle name="20% - 輔色4 8 4" xfId="2117"/>
    <cellStyle name="20% - 輔色4 9" xfId="2118"/>
    <cellStyle name="20% - 輔色4 9 2" xfId="2119"/>
    <cellStyle name="20% - 輔色4 9 3" xfId="2120"/>
    <cellStyle name="20% - 輔色4 9 4" xfId="2121"/>
    <cellStyle name="20% - 輔色5" xfId="2122"/>
    <cellStyle name="20% - 輔色5 10" xfId="2123"/>
    <cellStyle name="20% - 輔色5 10 2" xfId="2124"/>
    <cellStyle name="20% - 輔色5 10 3" xfId="2125"/>
    <cellStyle name="20% - 輔色5 11" xfId="2126"/>
    <cellStyle name="20% - 輔色5 12" xfId="2127"/>
    <cellStyle name="20% - 輔色5 13" xfId="2128"/>
    <cellStyle name="20% - 輔色5 14" xfId="2129"/>
    <cellStyle name="20% - 輔色5 2" xfId="2130"/>
    <cellStyle name="20% - 輔色5 2 2" xfId="2131"/>
    <cellStyle name="20% - 輔色5 2 3" xfId="2132"/>
    <cellStyle name="20% - 輔色5 2 4" xfId="2133"/>
    <cellStyle name="20% - 輔色5 3" xfId="2134"/>
    <cellStyle name="20% - 輔色5 3 2" xfId="2135"/>
    <cellStyle name="20% - 輔色5 3 3" xfId="2136"/>
    <cellStyle name="20% - 輔色5 3 4" xfId="2137"/>
    <cellStyle name="20% - 輔色5 4" xfId="2138"/>
    <cellStyle name="20% - 輔色5 4 2" xfId="2139"/>
    <cellStyle name="20% - 輔色5 4 3" xfId="2140"/>
    <cellStyle name="20% - 輔色5 4 4" xfId="2141"/>
    <cellStyle name="20% - 輔色5 5" xfId="2142"/>
    <cellStyle name="20% - 輔色5 5 2" xfId="2143"/>
    <cellStyle name="20% - 輔色5 5 3" xfId="2144"/>
    <cellStyle name="20% - 輔色5 5 4" xfId="2145"/>
    <cellStyle name="20% - 輔色5 6" xfId="2146"/>
    <cellStyle name="20% - 輔色5 6 2" xfId="2147"/>
    <cellStyle name="20% - 輔色5 6 3" xfId="2148"/>
    <cellStyle name="20% - 輔色5 6 4" xfId="2149"/>
    <cellStyle name="20% - 輔色5 7" xfId="2150"/>
    <cellStyle name="20% - 輔色5 7 2" xfId="2151"/>
    <cellStyle name="20% - 輔色5 7 3" xfId="2152"/>
    <cellStyle name="20% - 輔色5 7 4" xfId="2153"/>
    <cellStyle name="20% - 輔色5 8" xfId="2154"/>
    <cellStyle name="20% - 輔色5 8 2" xfId="2155"/>
    <cellStyle name="20% - 輔色5 8 3" xfId="2156"/>
    <cellStyle name="20% - 輔色5 8 4" xfId="2157"/>
    <cellStyle name="20% - 輔色5 9" xfId="2158"/>
    <cellStyle name="20% - 輔色5 9 2" xfId="2159"/>
    <cellStyle name="20% - 輔色5 9 3" xfId="2160"/>
    <cellStyle name="20% - 輔色5 9 4" xfId="2161"/>
    <cellStyle name="20% - 輔色6" xfId="2162"/>
    <cellStyle name="20% - 輔色6 10" xfId="2163"/>
    <cellStyle name="20% - 輔色6 10 2" xfId="2164"/>
    <cellStyle name="20% - 輔色6 10 3" xfId="2165"/>
    <cellStyle name="20% - 輔色6 11" xfId="2166"/>
    <cellStyle name="20% - 輔色6 12" xfId="2167"/>
    <cellStyle name="20% - 輔色6 13" xfId="2168"/>
    <cellStyle name="20% - 輔色6 14" xfId="2169"/>
    <cellStyle name="20% - 輔色6 2" xfId="2170"/>
    <cellStyle name="20% - 輔色6 2 2" xfId="2171"/>
    <cellStyle name="20% - 輔色6 2 3" xfId="2172"/>
    <cellStyle name="20% - 輔色6 2 4" xfId="2173"/>
    <cellStyle name="20% - 輔色6 3" xfId="2174"/>
    <cellStyle name="20% - 輔色6 3 2" xfId="2175"/>
    <cellStyle name="20% - 輔色6 3 3" xfId="2176"/>
    <cellStyle name="20% - 輔色6 3 4" xfId="2177"/>
    <cellStyle name="20% - 輔色6 4" xfId="2178"/>
    <cellStyle name="20% - 輔色6 4 2" xfId="2179"/>
    <cellStyle name="20% - 輔色6 4 3" xfId="2180"/>
    <cellStyle name="20% - 輔色6 4 4" xfId="2181"/>
    <cellStyle name="20% - 輔色6 5" xfId="2182"/>
    <cellStyle name="20% - 輔色6 5 2" xfId="2183"/>
    <cellStyle name="20% - 輔色6 5 3" xfId="2184"/>
    <cellStyle name="20% - 輔色6 5 4" xfId="2185"/>
    <cellStyle name="20% - 輔色6 6" xfId="2186"/>
    <cellStyle name="20% - 輔色6 6 2" xfId="2187"/>
    <cellStyle name="20% - 輔色6 6 3" xfId="2188"/>
    <cellStyle name="20% - 輔色6 6 4" xfId="2189"/>
    <cellStyle name="20% - 輔色6 7" xfId="2190"/>
    <cellStyle name="20% - 輔色6 7 2" xfId="2191"/>
    <cellStyle name="20% - 輔色6 7 3" xfId="2192"/>
    <cellStyle name="20% - 輔色6 7 4" xfId="2193"/>
    <cellStyle name="20% - 輔色6 8" xfId="2194"/>
    <cellStyle name="20% - 輔色6 8 2" xfId="2195"/>
    <cellStyle name="20% - 輔色6 8 3" xfId="2196"/>
    <cellStyle name="20% - 輔色6 8 4" xfId="2197"/>
    <cellStyle name="20% - 輔色6 9" xfId="2198"/>
    <cellStyle name="20% - 輔色6 9 2" xfId="2199"/>
    <cellStyle name="20% - 輔色6 9 3" xfId="2200"/>
    <cellStyle name="20% - 輔色6 9 4" xfId="2201"/>
    <cellStyle name="3232" xfId="2202"/>
    <cellStyle name="3232 2" xfId="2203"/>
    <cellStyle name="3232 2 2" xfId="2204"/>
    <cellStyle name="3232 3" xfId="2205"/>
    <cellStyle name="3232 4" xfId="2206"/>
    <cellStyle name="3232_Prépa Result sept 2011" xfId="2207"/>
    <cellStyle name="40 % - Accent1 2" xfId="2208"/>
    <cellStyle name="40 % - Accent2 2" xfId="2209"/>
    <cellStyle name="40 % - Accent3 2" xfId="2210"/>
    <cellStyle name="40 % - Accent4 2" xfId="2211"/>
    <cellStyle name="40 % - Accent5 2" xfId="2212"/>
    <cellStyle name="40 % - Accent6 2" xfId="2213"/>
    <cellStyle name="40% - Accent1" xfId="2214"/>
    <cellStyle name="40% - Accent1 2" xfId="2215"/>
    <cellStyle name="40% - Accent1 2 2" xfId="2216"/>
    <cellStyle name="40% - Accent1 2 2 2" xfId="2217"/>
    <cellStyle name="40% - Accent1 2 2 2 2" xfId="2218"/>
    <cellStyle name="40% - Accent1 2 2 3" xfId="2219"/>
    <cellStyle name="40% - Accent1 2 2 4" xfId="2220"/>
    <cellStyle name="40% - Accent1 2 3" xfId="2221"/>
    <cellStyle name="40% - Accent1 2 3 2" xfId="2222"/>
    <cellStyle name="40% - Accent1 2 3 3" xfId="2223"/>
    <cellStyle name="40% - Accent1 2 4" xfId="2224"/>
    <cellStyle name="40% - Accent1 2 4 2" xfId="2225"/>
    <cellStyle name="40% - Accent1 2 5" xfId="2226"/>
    <cellStyle name="40% - Accent1 2 6" xfId="2227"/>
    <cellStyle name="40% - Accent1 3" xfId="2228"/>
    <cellStyle name="40% - Accent1 3 2" xfId="2229"/>
    <cellStyle name="40% - Accent1 3 2 2" xfId="2230"/>
    <cellStyle name="40% - Accent1 3 2 3" xfId="2231"/>
    <cellStyle name="40% - Accent1 3 3" xfId="2232"/>
    <cellStyle name="40% - Accent1 4" xfId="2233"/>
    <cellStyle name="40% - Accent1 4 2" xfId="2234"/>
    <cellStyle name="40% - Accent1 4 2 2" xfId="2235"/>
    <cellStyle name="40% - Accent1 4 3" xfId="2236"/>
    <cellStyle name="40% - Accent1 5" xfId="2237"/>
    <cellStyle name="40% - Accent1 6" xfId="2238"/>
    <cellStyle name="40% - Accent2" xfId="2239"/>
    <cellStyle name="40% - Accent2 2" xfId="2240"/>
    <cellStyle name="40% - Accent2 2 2" xfId="2241"/>
    <cellStyle name="40% - Accent2 2 2 2" xfId="2242"/>
    <cellStyle name="40% - Accent2 2 2 2 2" xfId="2243"/>
    <cellStyle name="40% - Accent2 2 2 3" xfId="2244"/>
    <cellStyle name="40% - Accent2 2 2 4" xfId="2245"/>
    <cellStyle name="40% - Accent2 2 3" xfId="2246"/>
    <cellStyle name="40% - Accent2 2 3 2" xfId="2247"/>
    <cellStyle name="40% - Accent2 2 3 3" xfId="2248"/>
    <cellStyle name="40% - Accent2 2 4" xfId="2249"/>
    <cellStyle name="40% - Accent2 2 4 2" xfId="2250"/>
    <cellStyle name="40% - Accent2 2 5" xfId="2251"/>
    <cellStyle name="40% - Accent2 2 6" xfId="2252"/>
    <cellStyle name="40% - Accent2 3" xfId="2253"/>
    <cellStyle name="40% - Accent2 3 2" xfId="2254"/>
    <cellStyle name="40% - Accent2 3 2 2" xfId="2255"/>
    <cellStyle name="40% - Accent2 3 3" xfId="2256"/>
    <cellStyle name="40% - Accent2 4" xfId="2257"/>
    <cellStyle name="40% - Accent2 4 2" xfId="2258"/>
    <cellStyle name="40% - Accent2 4 2 2" xfId="2259"/>
    <cellStyle name="40% - Accent2 4 3" xfId="2260"/>
    <cellStyle name="40% - Accent2 5" xfId="2261"/>
    <cellStyle name="40% - Accent2 6" xfId="2262"/>
    <cellStyle name="40% - Accent3" xfId="2263"/>
    <cellStyle name="40% - Accent3 2" xfId="2264"/>
    <cellStyle name="40% - Accent3 2 2" xfId="2265"/>
    <cellStyle name="40% - Accent3 2 2 2" xfId="2266"/>
    <cellStyle name="40% - Accent3 2 2 2 2" xfId="2267"/>
    <cellStyle name="40% - Accent3 2 2 3" xfId="2268"/>
    <cellStyle name="40% - Accent3 2 2 4" xfId="2269"/>
    <cellStyle name="40% - Accent3 2 3" xfId="2270"/>
    <cellStyle name="40% - Accent3 2 3 2" xfId="2271"/>
    <cellStyle name="40% - Accent3 2 3 3" xfId="2272"/>
    <cellStyle name="40% - Accent3 2 4" xfId="2273"/>
    <cellStyle name="40% - Accent3 2 4 2" xfId="2274"/>
    <cellStyle name="40% - Accent3 2 5" xfId="2275"/>
    <cellStyle name="40% - Accent3 2 6" xfId="2276"/>
    <cellStyle name="40% - Accent3 3" xfId="2277"/>
    <cellStyle name="40% - Accent3 3 2" xfId="2278"/>
    <cellStyle name="40% - Accent3 3 2 2" xfId="2279"/>
    <cellStyle name="40% - Accent3 3 3" xfId="2280"/>
    <cellStyle name="40% - Accent3 4" xfId="2281"/>
    <cellStyle name="40% - Accent3 4 2" xfId="2282"/>
    <cellStyle name="40% - Accent3 4 2 2" xfId="2283"/>
    <cellStyle name="40% - Accent3 4 3" xfId="2284"/>
    <cellStyle name="40% - Accent3 5" xfId="2285"/>
    <cellStyle name="40% - Accent3 6" xfId="2286"/>
    <cellStyle name="40% - Accent4" xfId="2287"/>
    <cellStyle name="40% - Accent4 2" xfId="2288"/>
    <cellStyle name="40% - Accent4 2 2" xfId="2289"/>
    <cellStyle name="40% - Accent4 2 2 2" xfId="2290"/>
    <cellStyle name="40% - Accent4 2 2 2 2" xfId="2291"/>
    <cellStyle name="40% - Accent4 2 2 3" xfId="2292"/>
    <cellStyle name="40% - Accent4 2 2 4" xfId="2293"/>
    <cellStyle name="40% - Accent4 2 3" xfId="2294"/>
    <cellStyle name="40% - Accent4 2 3 2" xfId="2295"/>
    <cellStyle name="40% - Accent4 2 3 3" xfId="2296"/>
    <cellStyle name="40% - Accent4 2 4" xfId="2297"/>
    <cellStyle name="40% - Accent4 2 4 2" xfId="2298"/>
    <cellStyle name="40% - Accent4 2 5" xfId="2299"/>
    <cellStyle name="40% - Accent4 2 6" xfId="2300"/>
    <cellStyle name="40% - Accent4 3" xfId="2301"/>
    <cellStyle name="40% - Accent4 3 2" xfId="2302"/>
    <cellStyle name="40% - Accent4 3 2 2" xfId="2303"/>
    <cellStyle name="40% - Accent4 3 2 3" xfId="2304"/>
    <cellStyle name="40% - Accent4 3 3" xfId="2305"/>
    <cellStyle name="40% - Accent4 4" xfId="2306"/>
    <cellStyle name="40% - Accent4 4 2" xfId="2307"/>
    <cellStyle name="40% - Accent4 4 2 2" xfId="2308"/>
    <cellStyle name="40% - Accent4 4 3" xfId="2309"/>
    <cellStyle name="40% - Accent4 5" xfId="2310"/>
    <cellStyle name="40% - Accent4 6" xfId="2311"/>
    <cellStyle name="40% - Accent5" xfId="2312"/>
    <cellStyle name="40% - Accent5 2" xfId="2313"/>
    <cellStyle name="40% - Accent5 2 2" xfId="2314"/>
    <cellStyle name="40% - Accent5 2 2 2" xfId="2315"/>
    <cellStyle name="40% - Accent5 2 2 2 2" xfId="2316"/>
    <cellStyle name="40% - Accent5 2 2 3" xfId="2317"/>
    <cellStyle name="40% - Accent5 2 2 4" xfId="2318"/>
    <cellStyle name="40% - Accent5 2 3" xfId="2319"/>
    <cellStyle name="40% - Accent5 2 3 2" xfId="2320"/>
    <cellStyle name="40% - Accent5 2 3 3" xfId="2321"/>
    <cellStyle name="40% - Accent5 2 4" xfId="2322"/>
    <cellStyle name="40% - Accent5 2 4 2" xfId="2323"/>
    <cellStyle name="40% - Accent5 2 5" xfId="2324"/>
    <cellStyle name="40% - Accent5 2 6" xfId="2325"/>
    <cellStyle name="40% - Accent5 3" xfId="2326"/>
    <cellStyle name="40% - Accent5 3 2" xfId="2327"/>
    <cellStyle name="40% - Accent5 3 2 2" xfId="2328"/>
    <cellStyle name="40% - Accent5 3 2 3" xfId="2329"/>
    <cellStyle name="40% - Accent5 3 3" xfId="2330"/>
    <cellStyle name="40% - Accent5 4" xfId="2331"/>
    <cellStyle name="40% - Accent5 4 2" xfId="2332"/>
    <cellStyle name="40% - Accent5 4 2 2" xfId="2333"/>
    <cellStyle name="40% - Accent5 4 3" xfId="2334"/>
    <cellStyle name="40% - Accent5 5" xfId="2335"/>
    <cellStyle name="40% - Accent5 6" xfId="2336"/>
    <cellStyle name="40% - Accent6" xfId="2337"/>
    <cellStyle name="40% - Accent6 2" xfId="2338"/>
    <cellStyle name="40% - Accent6 2 2" xfId="2339"/>
    <cellStyle name="40% - Accent6 2 2 2" xfId="2340"/>
    <cellStyle name="40% - Accent6 2 2 2 2" xfId="2341"/>
    <cellStyle name="40% - Accent6 2 2 3" xfId="2342"/>
    <cellStyle name="40% - Accent6 2 2 4" xfId="2343"/>
    <cellStyle name="40% - Accent6 2 3" xfId="2344"/>
    <cellStyle name="40% - Accent6 2 3 2" xfId="2345"/>
    <cellStyle name="40% - Accent6 2 3 3" xfId="2346"/>
    <cellStyle name="40% - Accent6 2 4" xfId="2347"/>
    <cellStyle name="40% - Accent6 2 4 2" xfId="2348"/>
    <cellStyle name="40% - Accent6 2 5" xfId="2349"/>
    <cellStyle name="40% - Accent6 2 6" xfId="2350"/>
    <cellStyle name="40% - Accent6 3" xfId="2351"/>
    <cellStyle name="40% - Accent6 3 2" xfId="2352"/>
    <cellStyle name="40% - Accent6 3 2 2" xfId="2353"/>
    <cellStyle name="40% - Accent6 3 2 3" xfId="2354"/>
    <cellStyle name="40% - Accent6 3 3" xfId="2355"/>
    <cellStyle name="40% - Accent6 4" xfId="2356"/>
    <cellStyle name="40% - Accent6 4 2" xfId="2357"/>
    <cellStyle name="40% - Accent6 4 2 2" xfId="2358"/>
    <cellStyle name="40% - Accent6 4 3" xfId="2359"/>
    <cellStyle name="40% - Accent6 5" xfId="2360"/>
    <cellStyle name="40% - Accent6 6" xfId="2361"/>
    <cellStyle name="40% - Cor1" xfId="2362"/>
    <cellStyle name="40% - Cor2" xfId="2363"/>
    <cellStyle name="40% - Cor3" xfId="2364"/>
    <cellStyle name="40% - Cor4" xfId="2365"/>
    <cellStyle name="40% - Cor5" xfId="2366"/>
    <cellStyle name="40% - Cor6" xfId="2367"/>
    <cellStyle name="40% - Énfasis1" xfId="2368"/>
    <cellStyle name="40% - Énfasis2" xfId="2369"/>
    <cellStyle name="40% - Énfasis3" xfId="2370"/>
    <cellStyle name="40% - Énfasis4" xfId="2371"/>
    <cellStyle name="40% - Énfasis5" xfId="2372"/>
    <cellStyle name="40% - Énfasis6" xfId="2373"/>
    <cellStyle name="40% - Акцент1" xfId="2374"/>
    <cellStyle name="40% - Акцент2" xfId="2375"/>
    <cellStyle name="40% - Акцент3" xfId="2376"/>
    <cellStyle name="40% - Акцент4" xfId="2377"/>
    <cellStyle name="40% - Акцент5" xfId="2378"/>
    <cellStyle name="40% - Акцент6" xfId="2379"/>
    <cellStyle name="40% - アクセント 1" xfId="2380"/>
    <cellStyle name="40% - アクセント 1 2" xfId="2381"/>
    <cellStyle name="40% - アクセント 1 3" xfId="2382"/>
    <cellStyle name="40% - アクセント 2" xfId="2383"/>
    <cellStyle name="40% - アクセント 2 2" xfId="2384"/>
    <cellStyle name="40% - アクセント 2 3" xfId="2385"/>
    <cellStyle name="40% - アクセント 3" xfId="2386"/>
    <cellStyle name="40% - アクセント 3 2" xfId="2387"/>
    <cellStyle name="40% - アクセント 3 3" xfId="2388"/>
    <cellStyle name="40% - アクセント 4" xfId="2389"/>
    <cellStyle name="40% - アクセント 4 2" xfId="2390"/>
    <cellStyle name="40% - アクセント 4 3" xfId="2391"/>
    <cellStyle name="40% - アクセント 5" xfId="2392"/>
    <cellStyle name="40% - アクセント 5 2" xfId="2393"/>
    <cellStyle name="40% - アクセント 5 3" xfId="2394"/>
    <cellStyle name="40% - アクセント 6" xfId="2395"/>
    <cellStyle name="40% - アクセント 6 2" xfId="2396"/>
    <cellStyle name="40% - アクセント 6 3" xfId="2397"/>
    <cellStyle name="40% - 강조색1" xfId="2398"/>
    <cellStyle name="40% - 강조색1 2" xfId="2399"/>
    <cellStyle name="40% - 강조색1 2 2" xfId="2400"/>
    <cellStyle name="40% - 강조색1 2 2 2" xfId="2401"/>
    <cellStyle name="40% - 강조색1 2 3" xfId="2402"/>
    <cellStyle name="40% - 강조색1 3" xfId="2403"/>
    <cellStyle name="40% - 강조색2" xfId="2404"/>
    <cellStyle name="40% - 강조색2 2" xfId="2405"/>
    <cellStyle name="40% - 강조색2 2 2" xfId="2406"/>
    <cellStyle name="40% - 강조색2 2 2 2" xfId="2407"/>
    <cellStyle name="40% - 강조색2 2 3" xfId="2408"/>
    <cellStyle name="40% - 강조색2 3" xfId="2409"/>
    <cellStyle name="40% - 강조색3" xfId="2410"/>
    <cellStyle name="40% - 강조색3 2" xfId="2411"/>
    <cellStyle name="40% - 강조색3 2 2" xfId="2412"/>
    <cellStyle name="40% - 강조색3 2 2 2" xfId="2413"/>
    <cellStyle name="40% - 강조색3 2 3" xfId="2414"/>
    <cellStyle name="40% - 강조색3 3" xfId="2415"/>
    <cellStyle name="40% - 강조색4" xfId="2416"/>
    <cellStyle name="40% - 강조색4 2" xfId="2417"/>
    <cellStyle name="40% - 강조색4 2 2" xfId="2418"/>
    <cellStyle name="40% - 강조색4 2 2 2" xfId="2419"/>
    <cellStyle name="40% - 강조색4 2 3" xfId="2420"/>
    <cellStyle name="40% - 강조색4 3" xfId="2421"/>
    <cellStyle name="40% - 강조색5" xfId="2422"/>
    <cellStyle name="40% - 강조색5 2" xfId="2423"/>
    <cellStyle name="40% - 강조색5 2 2" xfId="2424"/>
    <cellStyle name="40% - 강조색5 2 2 2" xfId="2425"/>
    <cellStyle name="40% - 강조색5 2 3" xfId="2426"/>
    <cellStyle name="40% - 강조색5 3" xfId="2427"/>
    <cellStyle name="40% - 강조색6" xfId="2428"/>
    <cellStyle name="40% - 강조색6 2" xfId="2429"/>
    <cellStyle name="40% - 강조색6 2 2" xfId="2430"/>
    <cellStyle name="40% - 강조색6 2 2 2" xfId="2431"/>
    <cellStyle name="40% - 강조색6 2 3" xfId="2432"/>
    <cellStyle name="40% - 강조색6 3" xfId="2433"/>
    <cellStyle name="40% - 着色 1" xfId="2434"/>
    <cellStyle name="40% - 着色 2" xfId="2435"/>
    <cellStyle name="40% - 着色 3" xfId="2436"/>
    <cellStyle name="40% - 着色 4" xfId="2437"/>
    <cellStyle name="40% - 着色 5" xfId="2438"/>
    <cellStyle name="40% - 着色 6" xfId="2439"/>
    <cellStyle name="40% - 强调文字颜色 1 2" xfId="2440"/>
    <cellStyle name="40% - 强调文字颜色 1 2 2" xfId="2441"/>
    <cellStyle name="40% - 强调文字颜色 1 2 2 2" xfId="2442"/>
    <cellStyle name="40% - 强调文字颜色 1 2 2 3" xfId="2443"/>
    <cellStyle name="40% - 强调文字颜色 1 2 3" xfId="2444"/>
    <cellStyle name="40% - 强调文字颜色 1 2 3 2" xfId="2445"/>
    <cellStyle name="40% - 强调文字颜色 1 2 3 3" xfId="2446"/>
    <cellStyle name="40% - 强调文字颜色 1 2 4" xfId="2447"/>
    <cellStyle name="40% - 强调文字颜色 1 2 5" xfId="2448"/>
    <cellStyle name="40% - 强调文字颜色 1 2 6" xfId="2449"/>
    <cellStyle name="40% - 强调文字颜色 1 2 7" xfId="2450"/>
    <cellStyle name="40% - 强调文字颜色 1 2 8" xfId="2451"/>
    <cellStyle name="40% - 强调文字颜色 1 3" xfId="2452"/>
    <cellStyle name="40% - 强调文字颜色 2 2" xfId="2453"/>
    <cellStyle name="40% - 强调文字颜色 2 2 2" xfId="2454"/>
    <cellStyle name="40% - 强调文字颜色 2 2 2 2" xfId="2455"/>
    <cellStyle name="40% - 强调文字颜色 2 2 2 3" xfId="2456"/>
    <cellStyle name="40% - 强调文字颜色 2 2 3" xfId="2457"/>
    <cellStyle name="40% - 强调文字颜色 2 2 3 2" xfId="2458"/>
    <cellStyle name="40% - 强调文字颜色 2 2 4" xfId="2459"/>
    <cellStyle name="40% - 强调文字颜色 2 2 5" xfId="2460"/>
    <cellStyle name="40% - 强调文字颜色 2 2 6" xfId="2461"/>
    <cellStyle name="40% - 强调文字颜色 2 2 7" xfId="2462"/>
    <cellStyle name="40% - 强调文字颜色 2 2 8" xfId="2463"/>
    <cellStyle name="40% - 强调文字颜色 2 3" xfId="2464"/>
    <cellStyle name="40% - 强调文字颜色 3 2" xfId="2465"/>
    <cellStyle name="40% - 强调文字颜色 3 2 2" xfId="2466"/>
    <cellStyle name="40% - 强调文字颜色 3 2 2 2" xfId="2467"/>
    <cellStyle name="40% - 强调文字颜色 3 2 2 3" xfId="2468"/>
    <cellStyle name="40% - 强调文字颜色 3 2 3" xfId="2469"/>
    <cellStyle name="40% - 强调文字颜色 3 2 3 2" xfId="2470"/>
    <cellStyle name="40% - 强调文字颜色 3 2 3 3" xfId="2471"/>
    <cellStyle name="40% - 强调文字颜色 3 2 4" xfId="2472"/>
    <cellStyle name="40% - 强调文字颜色 3 2 5" xfId="2473"/>
    <cellStyle name="40% - 强调文字颜色 3 2 6" xfId="2474"/>
    <cellStyle name="40% - 强调文字颜色 3 2 7" xfId="2475"/>
    <cellStyle name="40% - 强调文字颜色 3 2 8" xfId="2476"/>
    <cellStyle name="40% - 强调文字颜色 3 3" xfId="2477"/>
    <cellStyle name="40% - 强调文字颜色 4 2" xfId="2478"/>
    <cellStyle name="40% - 强调文字颜色 4 2 2" xfId="2479"/>
    <cellStyle name="40% - 强调文字颜色 4 2 2 2" xfId="2480"/>
    <cellStyle name="40% - 强调文字颜色 4 2 2 3" xfId="2481"/>
    <cellStyle name="40% - 强调文字颜色 4 2 3" xfId="2482"/>
    <cellStyle name="40% - 强调文字颜色 4 2 3 2" xfId="2483"/>
    <cellStyle name="40% - 强调文字颜色 4 2 3 3" xfId="2484"/>
    <cellStyle name="40% - 强调文字颜色 4 2 4" xfId="2485"/>
    <cellStyle name="40% - 强调文字颜色 4 2 5" xfId="2486"/>
    <cellStyle name="40% - 强调文字颜色 4 2 6" xfId="2487"/>
    <cellStyle name="40% - 强调文字颜色 4 2 7" xfId="2488"/>
    <cellStyle name="40% - 强调文字颜色 4 2 8" xfId="2489"/>
    <cellStyle name="40% - 强调文字颜色 4 3" xfId="2490"/>
    <cellStyle name="40% - 强调文字颜色 5 2" xfId="2491"/>
    <cellStyle name="40% - 强调文字颜色 5 2 2" xfId="2492"/>
    <cellStyle name="40% - 强调文字颜色 5 2 2 2" xfId="2493"/>
    <cellStyle name="40% - 强调文字颜色 5 2 2 3" xfId="2494"/>
    <cellStyle name="40% - 强调文字颜色 5 2 3" xfId="2495"/>
    <cellStyle name="40% - 强调文字颜色 5 2 3 2" xfId="2496"/>
    <cellStyle name="40% - 强调文字颜色 5 2 4" xfId="2497"/>
    <cellStyle name="40% - 强调文字颜色 5 2 5" xfId="2498"/>
    <cellStyle name="40% - 强调文字颜色 5 2 6" xfId="2499"/>
    <cellStyle name="40% - 强调文字颜色 5 2 7" xfId="2500"/>
    <cellStyle name="40% - 强调文字颜色 5 2 8" xfId="2501"/>
    <cellStyle name="40% - 强调文字颜色 5 3" xfId="2502"/>
    <cellStyle name="40% - 强调文字颜色 6 2" xfId="2503"/>
    <cellStyle name="40% - 强调文字颜色 6 2 2" xfId="2504"/>
    <cellStyle name="40% - 强调文字颜色 6 2 2 2" xfId="2505"/>
    <cellStyle name="40% - 强调文字颜色 6 2 2 3" xfId="2506"/>
    <cellStyle name="40% - 强调文字颜色 6 2 3" xfId="2507"/>
    <cellStyle name="40% - 强调文字颜色 6 2 3 2" xfId="2508"/>
    <cellStyle name="40% - 强调文字颜色 6 2 3 3" xfId="2509"/>
    <cellStyle name="40% - 强调文字颜色 6 2 4" xfId="2510"/>
    <cellStyle name="40% - 强调文字颜色 6 2 5" xfId="2511"/>
    <cellStyle name="40% - 强调文字颜色 6 2 6" xfId="2512"/>
    <cellStyle name="40% - 强调文字颜色 6 2 7" xfId="2513"/>
    <cellStyle name="40% - 强调文字颜色 6 2 8" xfId="2514"/>
    <cellStyle name="40% - 强调文字颜色 6 3" xfId="2515"/>
    <cellStyle name="40% - 輔色1" xfId="2516"/>
    <cellStyle name="40% - 輔色1 10" xfId="2517"/>
    <cellStyle name="40% - 輔色1 10 2" xfId="2518"/>
    <cellStyle name="40% - 輔色1 10 3" xfId="2519"/>
    <cellStyle name="40% - 輔色1 11" xfId="2520"/>
    <cellStyle name="40% - 輔色1 12" xfId="2521"/>
    <cellStyle name="40% - 輔色1 13" xfId="2522"/>
    <cellStyle name="40% - 輔色1 14" xfId="2523"/>
    <cellStyle name="40% - 輔色1 2" xfId="2524"/>
    <cellStyle name="40% - 輔色1 2 2" xfId="2525"/>
    <cellStyle name="40% - 輔色1 2 3" xfId="2526"/>
    <cellStyle name="40% - 輔色1 2 4" xfId="2527"/>
    <cellStyle name="40% - 輔色1 3" xfId="2528"/>
    <cellStyle name="40% - 輔色1 3 2" xfId="2529"/>
    <cellStyle name="40% - 輔色1 3 3" xfId="2530"/>
    <cellStyle name="40% - 輔色1 3 4" xfId="2531"/>
    <cellStyle name="40% - 輔色1 4" xfId="2532"/>
    <cellStyle name="40% - 輔色1 4 2" xfId="2533"/>
    <cellStyle name="40% - 輔色1 4 3" xfId="2534"/>
    <cellStyle name="40% - 輔色1 4 4" xfId="2535"/>
    <cellStyle name="40% - 輔色1 5" xfId="2536"/>
    <cellStyle name="40% - 輔色1 5 2" xfId="2537"/>
    <cellStyle name="40% - 輔色1 5 3" xfId="2538"/>
    <cellStyle name="40% - 輔色1 5 4" xfId="2539"/>
    <cellStyle name="40% - 輔色1 6" xfId="2540"/>
    <cellStyle name="40% - 輔色1 6 2" xfId="2541"/>
    <cellStyle name="40% - 輔色1 6 3" xfId="2542"/>
    <cellStyle name="40% - 輔色1 6 4" xfId="2543"/>
    <cellStyle name="40% - 輔色1 7" xfId="2544"/>
    <cellStyle name="40% - 輔色1 7 2" xfId="2545"/>
    <cellStyle name="40% - 輔色1 7 3" xfId="2546"/>
    <cellStyle name="40% - 輔色1 7 4" xfId="2547"/>
    <cellStyle name="40% - 輔色1 8" xfId="2548"/>
    <cellStyle name="40% - 輔色1 8 2" xfId="2549"/>
    <cellStyle name="40% - 輔色1 8 3" xfId="2550"/>
    <cellStyle name="40% - 輔色1 8 4" xfId="2551"/>
    <cellStyle name="40% - 輔色1 9" xfId="2552"/>
    <cellStyle name="40% - 輔色1 9 2" xfId="2553"/>
    <cellStyle name="40% - 輔色1 9 3" xfId="2554"/>
    <cellStyle name="40% - 輔色1 9 4" xfId="2555"/>
    <cellStyle name="40% - 輔色2" xfId="2556"/>
    <cellStyle name="40% - 輔色2 10" xfId="2557"/>
    <cellStyle name="40% - 輔色2 10 2" xfId="2558"/>
    <cellStyle name="40% - 輔色2 10 3" xfId="2559"/>
    <cellStyle name="40% - 輔色2 11" xfId="2560"/>
    <cellStyle name="40% - 輔色2 12" xfId="2561"/>
    <cellStyle name="40% - 輔色2 13" xfId="2562"/>
    <cellStyle name="40% - 輔色2 14" xfId="2563"/>
    <cellStyle name="40% - 輔色2 2" xfId="2564"/>
    <cellStyle name="40% - 輔色2 2 2" xfId="2565"/>
    <cellStyle name="40% - 輔色2 2 3" xfId="2566"/>
    <cellStyle name="40% - 輔色2 2 4" xfId="2567"/>
    <cellStyle name="40% - 輔色2 3" xfId="2568"/>
    <cellStyle name="40% - 輔色2 3 2" xfId="2569"/>
    <cellStyle name="40% - 輔色2 3 3" xfId="2570"/>
    <cellStyle name="40% - 輔色2 3 4" xfId="2571"/>
    <cellStyle name="40% - 輔色2 4" xfId="2572"/>
    <cellStyle name="40% - 輔色2 4 2" xfId="2573"/>
    <cellStyle name="40% - 輔色2 4 3" xfId="2574"/>
    <cellStyle name="40% - 輔色2 4 4" xfId="2575"/>
    <cellStyle name="40% - 輔色2 5" xfId="2576"/>
    <cellStyle name="40% - 輔色2 5 2" xfId="2577"/>
    <cellStyle name="40% - 輔色2 5 3" xfId="2578"/>
    <cellStyle name="40% - 輔色2 5 4" xfId="2579"/>
    <cellStyle name="40% - 輔色2 6" xfId="2580"/>
    <cellStyle name="40% - 輔色2 6 2" xfId="2581"/>
    <cellStyle name="40% - 輔色2 6 3" xfId="2582"/>
    <cellStyle name="40% - 輔色2 6 4" xfId="2583"/>
    <cellStyle name="40% - 輔色2 7" xfId="2584"/>
    <cellStyle name="40% - 輔色2 7 2" xfId="2585"/>
    <cellStyle name="40% - 輔色2 7 3" xfId="2586"/>
    <cellStyle name="40% - 輔色2 7 4" xfId="2587"/>
    <cellStyle name="40% - 輔色2 8" xfId="2588"/>
    <cellStyle name="40% - 輔色2 8 2" xfId="2589"/>
    <cellStyle name="40% - 輔色2 8 3" xfId="2590"/>
    <cellStyle name="40% - 輔色2 8 4" xfId="2591"/>
    <cellStyle name="40% - 輔色2 9" xfId="2592"/>
    <cellStyle name="40% - 輔色2 9 2" xfId="2593"/>
    <cellStyle name="40% - 輔色2 9 3" xfId="2594"/>
    <cellStyle name="40% - 輔色2 9 4" xfId="2595"/>
    <cellStyle name="40% - 輔色3" xfId="2596"/>
    <cellStyle name="40% - 輔色3 10" xfId="2597"/>
    <cellStyle name="40% - 輔色3 10 2" xfId="2598"/>
    <cellStyle name="40% - 輔色3 10 3" xfId="2599"/>
    <cellStyle name="40% - 輔色3 11" xfId="2600"/>
    <cellStyle name="40% - 輔色3 12" xfId="2601"/>
    <cellStyle name="40% - 輔色3 13" xfId="2602"/>
    <cellStyle name="40% - 輔色3 14" xfId="2603"/>
    <cellStyle name="40% - 輔色3 2" xfId="2604"/>
    <cellStyle name="40% - 輔色3 2 2" xfId="2605"/>
    <cellStyle name="40% - 輔色3 2 3" xfId="2606"/>
    <cellStyle name="40% - 輔色3 2 4" xfId="2607"/>
    <cellStyle name="40% - 輔色3 3" xfId="2608"/>
    <cellStyle name="40% - 輔色3 3 2" xfId="2609"/>
    <cellStyle name="40% - 輔色3 3 3" xfId="2610"/>
    <cellStyle name="40% - 輔色3 3 4" xfId="2611"/>
    <cellStyle name="40% - 輔色3 4" xfId="2612"/>
    <cellStyle name="40% - 輔色3 4 2" xfId="2613"/>
    <cellStyle name="40% - 輔色3 4 3" xfId="2614"/>
    <cellStyle name="40% - 輔色3 4 4" xfId="2615"/>
    <cellStyle name="40% - 輔色3 5" xfId="2616"/>
    <cellStyle name="40% - 輔色3 5 2" xfId="2617"/>
    <cellStyle name="40% - 輔色3 5 3" xfId="2618"/>
    <cellStyle name="40% - 輔色3 5 4" xfId="2619"/>
    <cellStyle name="40% - 輔色3 6" xfId="2620"/>
    <cellStyle name="40% - 輔色3 6 2" xfId="2621"/>
    <cellStyle name="40% - 輔色3 6 3" xfId="2622"/>
    <cellStyle name="40% - 輔色3 6 4" xfId="2623"/>
    <cellStyle name="40% - 輔色3 7" xfId="2624"/>
    <cellStyle name="40% - 輔色3 7 2" xfId="2625"/>
    <cellStyle name="40% - 輔色3 7 3" xfId="2626"/>
    <cellStyle name="40% - 輔色3 7 4" xfId="2627"/>
    <cellStyle name="40% - 輔色3 8" xfId="2628"/>
    <cellStyle name="40% - 輔色3 8 2" xfId="2629"/>
    <cellStyle name="40% - 輔色3 8 3" xfId="2630"/>
    <cellStyle name="40% - 輔色3 8 4" xfId="2631"/>
    <cellStyle name="40% - 輔色3 9" xfId="2632"/>
    <cellStyle name="40% - 輔色3 9 2" xfId="2633"/>
    <cellStyle name="40% - 輔色3 9 3" xfId="2634"/>
    <cellStyle name="40% - 輔色3 9 4" xfId="2635"/>
    <cellStyle name="40% - 輔色4" xfId="2636"/>
    <cellStyle name="40% - 輔色4 10" xfId="2637"/>
    <cellStyle name="40% - 輔色4 10 2" xfId="2638"/>
    <cellStyle name="40% - 輔色4 10 3" xfId="2639"/>
    <cellStyle name="40% - 輔色4 11" xfId="2640"/>
    <cellStyle name="40% - 輔色4 12" xfId="2641"/>
    <cellStyle name="40% - 輔色4 13" xfId="2642"/>
    <cellStyle name="40% - 輔色4 14" xfId="2643"/>
    <cellStyle name="40% - 輔色4 2" xfId="2644"/>
    <cellStyle name="40% - 輔色4 2 2" xfId="2645"/>
    <cellStyle name="40% - 輔色4 2 3" xfId="2646"/>
    <cellStyle name="40% - 輔色4 2 4" xfId="2647"/>
    <cellStyle name="40% - 輔色4 3" xfId="2648"/>
    <cellStyle name="40% - 輔色4 3 2" xfId="2649"/>
    <cellStyle name="40% - 輔色4 3 3" xfId="2650"/>
    <cellStyle name="40% - 輔色4 3 4" xfId="2651"/>
    <cellStyle name="40% - 輔色4 4" xfId="2652"/>
    <cellStyle name="40% - 輔色4 4 2" xfId="2653"/>
    <cellStyle name="40% - 輔色4 4 3" xfId="2654"/>
    <cellStyle name="40% - 輔色4 4 4" xfId="2655"/>
    <cellStyle name="40% - 輔色4 5" xfId="2656"/>
    <cellStyle name="40% - 輔色4 5 2" xfId="2657"/>
    <cellStyle name="40% - 輔色4 5 3" xfId="2658"/>
    <cellStyle name="40% - 輔色4 5 4" xfId="2659"/>
    <cellStyle name="40% - 輔色4 6" xfId="2660"/>
    <cellStyle name="40% - 輔色4 6 2" xfId="2661"/>
    <cellStyle name="40% - 輔色4 6 3" xfId="2662"/>
    <cellStyle name="40% - 輔色4 6 4" xfId="2663"/>
    <cellStyle name="40% - 輔色4 7" xfId="2664"/>
    <cellStyle name="40% - 輔色4 7 2" xfId="2665"/>
    <cellStyle name="40% - 輔色4 7 3" xfId="2666"/>
    <cellStyle name="40% - 輔色4 7 4" xfId="2667"/>
    <cellStyle name="40% - 輔色4 8" xfId="2668"/>
    <cellStyle name="40% - 輔色4 8 2" xfId="2669"/>
    <cellStyle name="40% - 輔色4 8 3" xfId="2670"/>
    <cellStyle name="40% - 輔色4 8 4" xfId="2671"/>
    <cellStyle name="40% - 輔色4 9" xfId="2672"/>
    <cellStyle name="40% - 輔色4 9 2" xfId="2673"/>
    <cellStyle name="40% - 輔色4 9 3" xfId="2674"/>
    <cellStyle name="40% - 輔色4 9 4" xfId="2675"/>
    <cellStyle name="40% - 輔色5" xfId="2676"/>
    <cellStyle name="40% - 輔色5 10" xfId="2677"/>
    <cellStyle name="40% - 輔色5 10 2" xfId="2678"/>
    <cellStyle name="40% - 輔色5 10 3" xfId="2679"/>
    <cellStyle name="40% - 輔色5 11" xfId="2680"/>
    <cellStyle name="40% - 輔色5 12" xfId="2681"/>
    <cellStyle name="40% - 輔色5 13" xfId="2682"/>
    <cellStyle name="40% - 輔色5 14" xfId="2683"/>
    <cellStyle name="40% - 輔色5 2" xfId="2684"/>
    <cellStyle name="40% - 輔色5 2 2" xfId="2685"/>
    <cellStyle name="40% - 輔色5 2 3" xfId="2686"/>
    <cellStyle name="40% - 輔色5 2 4" xfId="2687"/>
    <cellStyle name="40% - 輔色5 3" xfId="2688"/>
    <cellStyle name="40% - 輔色5 3 2" xfId="2689"/>
    <cellStyle name="40% - 輔色5 3 3" xfId="2690"/>
    <cellStyle name="40% - 輔色5 3 4" xfId="2691"/>
    <cellStyle name="40% - 輔色5 4" xfId="2692"/>
    <cellStyle name="40% - 輔色5 4 2" xfId="2693"/>
    <cellStyle name="40% - 輔色5 4 3" xfId="2694"/>
    <cellStyle name="40% - 輔色5 4 4" xfId="2695"/>
    <cellStyle name="40% - 輔色5 5" xfId="2696"/>
    <cellStyle name="40% - 輔色5 5 2" xfId="2697"/>
    <cellStyle name="40% - 輔色5 5 3" xfId="2698"/>
    <cellStyle name="40% - 輔色5 5 4" xfId="2699"/>
    <cellStyle name="40% - 輔色5 6" xfId="2700"/>
    <cellStyle name="40% - 輔色5 6 2" xfId="2701"/>
    <cellStyle name="40% - 輔色5 6 3" xfId="2702"/>
    <cellStyle name="40% - 輔色5 6 4" xfId="2703"/>
    <cellStyle name="40% - 輔色5 7" xfId="2704"/>
    <cellStyle name="40% - 輔色5 7 2" xfId="2705"/>
    <cellStyle name="40% - 輔色5 7 3" xfId="2706"/>
    <cellStyle name="40% - 輔色5 7 4" xfId="2707"/>
    <cellStyle name="40% - 輔色5 8" xfId="2708"/>
    <cellStyle name="40% - 輔色5 8 2" xfId="2709"/>
    <cellStyle name="40% - 輔色5 8 3" xfId="2710"/>
    <cellStyle name="40% - 輔色5 8 4" xfId="2711"/>
    <cellStyle name="40% - 輔色5 9" xfId="2712"/>
    <cellStyle name="40% - 輔色5 9 2" xfId="2713"/>
    <cellStyle name="40% - 輔色5 9 3" xfId="2714"/>
    <cellStyle name="40% - 輔色5 9 4" xfId="2715"/>
    <cellStyle name="40% - 輔色6" xfId="2716"/>
    <cellStyle name="40% - 輔色6 10" xfId="2717"/>
    <cellStyle name="40% - 輔色6 10 2" xfId="2718"/>
    <cellStyle name="40% - 輔色6 10 3" xfId="2719"/>
    <cellStyle name="40% - 輔色6 11" xfId="2720"/>
    <cellStyle name="40% - 輔色6 12" xfId="2721"/>
    <cellStyle name="40% - 輔色6 13" xfId="2722"/>
    <cellStyle name="40% - 輔色6 14" xfId="2723"/>
    <cellStyle name="40% - 輔色6 2" xfId="2724"/>
    <cellStyle name="40% - 輔色6 2 2" xfId="2725"/>
    <cellStyle name="40% - 輔色6 2 3" xfId="2726"/>
    <cellStyle name="40% - 輔色6 2 4" xfId="2727"/>
    <cellStyle name="40% - 輔色6 3" xfId="2728"/>
    <cellStyle name="40% - 輔色6 3 2" xfId="2729"/>
    <cellStyle name="40% - 輔色6 3 3" xfId="2730"/>
    <cellStyle name="40% - 輔色6 3 4" xfId="2731"/>
    <cellStyle name="40% - 輔色6 4" xfId="2732"/>
    <cellStyle name="40% - 輔色6 4 2" xfId="2733"/>
    <cellStyle name="40% - 輔色6 4 3" xfId="2734"/>
    <cellStyle name="40% - 輔色6 4 4" xfId="2735"/>
    <cellStyle name="40% - 輔色6 5" xfId="2736"/>
    <cellStyle name="40% - 輔色6 5 2" xfId="2737"/>
    <cellStyle name="40% - 輔色6 5 3" xfId="2738"/>
    <cellStyle name="40% - 輔色6 5 4" xfId="2739"/>
    <cellStyle name="40% - 輔色6 6" xfId="2740"/>
    <cellStyle name="40% - 輔色6 6 2" xfId="2741"/>
    <cellStyle name="40% - 輔色6 6 3" xfId="2742"/>
    <cellStyle name="40% - 輔色6 6 4" xfId="2743"/>
    <cellStyle name="40% - 輔色6 7" xfId="2744"/>
    <cellStyle name="40% - 輔色6 7 2" xfId="2745"/>
    <cellStyle name="40% - 輔色6 7 3" xfId="2746"/>
    <cellStyle name="40% - 輔色6 7 4" xfId="2747"/>
    <cellStyle name="40% - 輔色6 8" xfId="2748"/>
    <cellStyle name="40% - 輔色6 8 2" xfId="2749"/>
    <cellStyle name="40% - 輔色6 8 3" xfId="2750"/>
    <cellStyle name="40% - 輔色6 8 4" xfId="2751"/>
    <cellStyle name="40% - 輔色6 9" xfId="2752"/>
    <cellStyle name="40% - 輔色6 9 2" xfId="2753"/>
    <cellStyle name="40% - 輔色6 9 3" xfId="2754"/>
    <cellStyle name="40% - 輔色6 9 4" xfId="2755"/>
    <cellStyle name="60 % - Accent1 2" xfId="2756"/>
    <cellStyle name="60 % - Accent2 2" xfId="2757"/>
    <cellStyle name="60 % - Accent3 2" xfId="2758"/>
    <cellStyle name="60 % - Accent4 2" xfId="2759"/>
    <cellStyle name="60 % - Accent5 2" xfId="2760"/>
    <cellStyle name="60 % - Accent6 2" xfId="2761"/>
    <cellStyle name="60% - Accent1" xfId="2762"/>
    <cellStyle name="60% - Accent1 2" xfId="2763"/>
    <cellStyle name="60% - Accent1 2 2" xfId="2764"/>
    <cellStyle name="60% - Accent1 2 2 2" xfId="2765"/>
    <cellStyle name="60% - Accent1 2 2 3" xfId="2766"/>
    <cellStyle name="60% - Accent1 2 3" xfId="2767"/>
    <cellStyle name="60% - Accent1 2 4" xfId="2768"/>
    <cellStyle name="60% - Accent1 2 5" xfId="2769"/>
    <cellStyle name="60% - Accent1 3" xfId="2770"/>
    <cellStyle name="60% - Accent1 3 2" xfId="2771"/>
    <cellStyle name="60% - Accent1 4" xfId="2772"/>
    <cellStyle name="60% - Accent1 4 2" xfId="2773"/>
    <cellStyle name="60% - Accent1 4 3" xfId="2774"/>
    <cellStyle name="60% - Accent1 5" xfId="2775"/>
    <cellStyle name="60% - Accent1 6" xfId="2776"/>
    <cellStyle name="60% - Accent2" xfId="2777"/>
    <cellStyle name="60% - Accent2 2" xfId="2778"/>
    <cellStyle name="60% - Accent2 2 2" xfId="2779"/>
    <cellStyle name="60% - Accent2 2 2 2" xfId="2780"/>
    <cellStyle name="60% - Accent2 2 2 3" xfId="2781"/>
    <cellStyle name="60% - Accent2 2 3" xfId="2782"/>
    <cellStyle name="60% - Accent2 2 4" xfId="2783"/>
    <cellStyle name="60% - Accent2 2 5" xfId="2784"/>
    <cellStyle name="60% - Accent2 3" xfId="2785"/>
    <cellStyle name="60% - Accent2 3 2" xfId="2786"/>
    <cellStyle name="60% - Accent2 4" xfId="2787"/>
    <cellStyle name="60% - Accent2 4 2" xfId="2788"/>
    <cellStyle name="60% - Accent2 5" xfId="2789"/>
    <cellStyle name="60% - Accent2 6" xfId="2790"/>
    <cellStyle name="60% - Accent3" xfId="2791"/>
    <cellStyle name="60% - Accent3 2" xfId="2792"/>
    <cellStyle name="60% - Accent3 2 2" xfId="2793"/>
    <cellStyle name="60% - Accent3 2 2 2" xfId="2794"/>
    <cellStyle name="60% - Accent3 2 2 3" xfId="2795"/>
    <cellStyle name="60% - Accent3 2 3" xfId="2796"/>
    <cellStyle name="60% - Accent3 2 4" xfId="2797"/>
    <cellStyle name="60% - Accent3 2 5" xfId="2798"/>
    <cellStyle name="60% - Accent3 3" xfId="2799"/>
    <cellStyle name="60% - Accent3 3 2" xfId="2800"/>
    <cellStyle name="60% - Accent3 4" xfId="2801"/>
    <cellStyle name="60% - Accent3 4 2" xfId="2802"/>
    <cellStyle name="60% - Accent3 4 3" xfId="2803"/>
    <cellStyle name="60% - Accent3 5" xfId="2804"/>
    <cellStyle name="60% - Accent3 6" xfId="2805"/>
    <cellStyle name="60% - Accent4" xfId="2806"/>
    <cellStyle name="60% - Accent4 2" xfId="2807"/>
    <cellStyle name="60% - Accent4 2 2" xfId="2808"/>
    <cellStyle name="60% - Accent4 2 2 2" xfId="2809"/>
    <cellStyle name="60% - Accent4 2 2 3" xfId="2810"/>
    <cellStyle name="60% - Accent4 2 3" xfId="2811"/>
    <cellStyle name="60% - Accent4 2 4" xfId="2812"/>
    <cellStyle name="60% - Accent4 2 5" xfId="2813"/>
    <cellStyle name="60% - Accent4 3" xfId="2814"/>
    <cellStyle name="60% - Accent4 3 2" xfId="2815"/>
    <cellStyle name="60% - Accent4 4" xfId="2816"/>
    <cellStyle name="60% - Accent4 4 2" xfId="2817"/>
    <cellStyle name="60% - Accent4 4 3" xfId="2818"/>
    <cellStyle name="60% - Accent4 5" xfId="2819"/>
    <cellStyle name="60% - Accent4 6" xfId="2820"/>
    <cellStyle name="60% - Accent5" xfId="2821"/>
    <cellStyle name="60% - Accent5 2" xfId="2822"/>
    <cellStyle name="60% - Accent5 2 2" xfId="2823"/>
    <cellStyle name="60% - Accent5 2 2 2" xfId="2824"/>
    <cellStyle name="60% - Accent5 2 2 3" xfId="2825"/>
    <cellStyle name="60% - Accent5 2 3" xfId="2826"/>
    <cellStyle name="60% - Accent5 2 4" xfId="2827"/>
    <cellStyle name="60% - Accent5 2 5" xfId="2828"/>
    <cellStyle name="60% - Accent5 3" xfId="2829"/>
    <cellStyle name="60% - Accent5 3 2" xfId="2830"/>
    <cellStyle name="60% - Accent5 4" xfId="2831"/>
    <cellStyle name="60% - Accent5 4 2" xfId="2832"/>
    <cellStyle name="60% - Accent5 4 3" xfId="2833"/>
    <cellStyle name="60% - Accent5 5" xfId="2834"/>
    <cellStyle name="60% - Accent5 6" xfId="2835"/>
    <cellStyle name="60% - Accent6" xfId="2836"/>
    <cellStyle name="60% - Accent6 2" xfId="2837"/>
    <cellStyle name="60% - Accent6 2 2" xfId="2838"/>
    <cellStyle name="60% - Accent6 2 2 2" xfId="2839"/>
    <cellStyle name="60% - Accent6 2 2 3" xfId="2840"/>
    <cellStyle name="60% - Accent6 2 3" xfId="2841"/>
    <cellStyle name="60% - Accent6 2 4" xfId="2842"/>
    <cellStyle name="60% - Accent6 2 5" xfId="2843"/>
    <cellStyle name="60% - Accent6 3" xfId="2844"/>
    <cellStyle name="60% - Accent6 3 2" xfId="2845"/>
    <cellStyle name="60% - Accent6 4" xfId="2846"/>
    <cellStyle name="60% - Accent6 4 2" xfId="2847"/>
    <cellStyle name="60% - Accent6 4 3" xfId="2848"/>
    <cellStyle name="60% - Accent6 5" xfId="2849"/>
    <cellStyle name="60% - Accent6 6" xfId="2850"/>
    <cellStyle name="60% - Cor1" xfId="2851"/>
    <cellStyle name="60% - Cor2" xfId="2852"/>
    <cellStyle name="60% - Cor3" xfId="2853"/>
    <cellStyle name="60% - Cor4" xfId="2854"/>
    <cellStyle name="60% - Cor5" xfId="2855"/>
    <cellStyle name="60% - Cor6" xfId="2856"/>
    <cellStyle name="60% - Énfasis1" xfId="2857"/>
    <cellStyle name="60% - Énfasis2" xfId="2858"/>
    <cellStyle name="60% - Énfasis3" xfId="2859"/>
    <cellStyle name="60% - Énfasis4" xfId="2860"/>
    <cellStyle name="60% - Énfasis5" xfId="2861"/>
    <cellStyle name="60% - Énfasis6" xfId="2862"/>
    <cellStyle name="60% - Акцент1" xfId="2863"/>
    <cellStyle name="60% - Акцент2" xfId="2864"/>
    <cellStyle name="60% - Акцент3" xfId="2865"/>
    <cellStyle name="60% - Акцент4" xfId="2866"/>
    <cellStyle name="60% - Акцент5" xfId="2867"/>
    <cellStyle name="60% - Акцент6" xfId="2868"/>
    <cellStyle name="60% - アクセント 1" xfId="2869"/>
    <cellStyle name="60% - アクセント 1 2" xfId="2870"/>
    <cellStyle name="60% - アクセント 1 3" xfId="2871"/>
    <cellStyle name="60% - アクセント 2" xfId="2872"/>
    <cellStyle name="60% - アクセント 2 2" xfId="2873"/>
    <cellStyle name="60% - アクセント 2 3" xfId="2874"/>
    <cellStyle name="60% - アクセント 3" xfId="2875"/>
    <cellStyle name="60% - アクセント 3 2" xfId="2876"/>
    <cellStyle name="60% - アクセント 3 3" xfId="2877"/>
    <cellStyle name="60% - アクセント 4" xfId="2878"/>
    <cellStyle name="60% - アクセント 4 2" xfId="2879"/>
    <cellStyle name="60% - アクセント 4 3" xfId="2880"/>
    <cellStyle name="60% - アクセント 5" xfId="2881"/>
    <cellStyle name="60% - アクセント 5 2" xfId="2882"/>
    <cellStyle name="60% - アクセント 5 3" xfId="2883"/>
    <cellStyle name="60% - アクセント 6" xfId="2884"/>
    <cellStyle name="60% - アクセント 6 2" xfId="2885"/>
    <cellStyle name="60% - アクセント 6 3" xfId="2886"/>
    <cellStyle name="60% - 강조색1" xfId="2887"/>
    <cellStyle name="60% - 강조색1 2" xfId="2888"/>
    <cellStyle name="60% - 강조색1 2 2" xfId="2889"/>
    <cellStyle name="60% - 강조색1 2 2 2" xfId="2890"/>
    <cellStyle name="60% - 강조색1 2 3" xfId="2891"/>
    <cellStyle name="60% - 강조색1 3" xfId="2892"/>
    <cellStyle name="60% - 강조색2" xfId="2893"/>
    <cellStyle name="60% - 강조색2 2" xfId="2894"/>
    <cellStyle name="60% - 강조색2 2 2" xfId="2895"/>
    <cellStyle name="60% - 강조색2 2 2 2" xfId="2896"/>
    <cellStyle name="60% - 강조색2 2 3" xfId="2897"/>
    <cellStyle name="60% - 강조색2 3" xfId="2898"/>
    <cellStyle name="60% - 강조색3" xfId="2899"/>
    <cellStyle name="60% - 강조색3 2" xfId="2900"/>
    <cellStyle name="60% - 강조색3 2 2" xfId="2901"/>
    <cellStyle name="60% - 강조색3 2 2 2" xfId="2902"/>
    <cellStyle name="60% - 강조색3 2 3" xfId="2903"/>
    <cellStyle name="60% - 강조색3 3" xfId="2904"/>
    <cellStyle name="60% - 강조색4" xfId="2905"/>
    <cellStyle name="60% - 강조색4 2" xfId="2906"/>
    <cellStyle name="60% - 강조색4 2 2" xfId="2907"/>
    <cellStyle name="60% - 강조색4 2 2 2" xfId="2908"/>
    <cellStyle name="60% - 강조색4 2 3" xfId="2909"/>
    <cellStyle name="60% - 강조색4 3" xfId="2910"/>
    <cellStyle name="60% - 강조색5" xfId="2911"/>
    <cellStyle name="60% - 강조색5 2" xfId="2912"/>
    <cellStyle name="60% - 강조색5 2 2" xfId="2913"/>
    <cellStyle name="60% - 강조색5 2 2 2" xfId="2914"/>
    <cellStyle name="60% - 강조색5 2 3" xfId="2915"/>
    <cellStyle name="60% - 강조색5 3" xfId="2916"/>
    <cellStyle name="60% - 강조색6" xfId="2917"/>
    <cellStyle name="60% - 강조색6 2" xfId="2918"/>
    <cellStyle name="60% - 강조색6 2 2" xfId="2919"/>
    <cellStyle name="60% - 강조색6 2 2 2" xfId="2920"/>
    <cellStyle name="60% - 강조색6 2 3" xfId="2921"/>
    <cellStyle name="60% - 강조색6 3" xfId="2922"/>
    <cellStyle name="60% - 着色 1" xfId="2923"/>
    <cellStyle name="60% - 着色 2" xfId="2924"/>
    <cellStyle name="60% - 着色 3" xfId="2925"/>
    <cellStyle name="60% - 着色 4" xfId="2926"/>
    <cellStyle name="60% - 着色 5" xfId="2927"/>
    <cellStyle name="60% - 着色 6" xfId="2928"/>
    <cellStyle name="60% - 强调文字颜色 1 2" xfId="2929"/>
    <cellStyle name="60% - 强调文字颜色 1 2 2" xfId="2930"/>
    <cellStyle name="60% - 强调文字颜色 1 2 2 2" xfId="2931"/>
    <cellStyle name="60% - 强调文字颜色 1 2 3" xfId="2932"/>
    <cellStyle name="60% - 强调文字颜色 1 2 4" xfId="2933"/>
    <cellStyle name="60% - 强调文字颜色 1 2 5" xfId="2934"/>
    <cellStyle name="60% - 强调文字颜色 1 2 6" xfId="2935"/>
    <cellStyle name="60% - 强调文字颜色 1 2 7" xfId="2936"/>
    <cellStyle name="60% - 强调文字颜色 1 3" xfId="2937"/>
    <cellStyle name="60% - 强调文字颜色 2 2" xfId="2938"/>
    <cellStyle name="60% - 强调文字颜色 2 2 2" xfId="2939"/>
    <cellStyle name="60% - 强调文字颜色 2 2 2 2" xfId="2940"/>
    <cellStyle name="60% - 强调文字颜色 2 2 3" xfId="2941"/>
    <cellStyle name="60% - 强调文字颜色 2 2 4" xfId="2942"/>
    <cellStyle name="60% - 强调文字颜色 2 2 5" xfId="2943"/>
    <cellStyle name="60% - 强调文字颜色 2 2 6" xfId="2944"/>
    <cellStyle name="60% - 强调文字颜色 2 3" xfId="2945"/>
    <cellStyle name="60% - 强调文字颜色 3 2" xfId="2946"/>
    <cellStyle name="60% - 强调文字颜色 3 2 2" xfId="2947"/>
    <cellStyle name="60% - 强调文字颜色 3 2 2 2" xfId="2948"/>
    <cellStyle name="60% - 强调文字颜色 3 2 3" xfId="2949"/>
    <cellStyle name="60% - 强调文字颜色 3 2 4" xfId="2950"/>
    <cellStyle name="60% - 强调文字颜色 3 2 5" xfId="2951"/>
    <cellStyle name="60% - 强调文字颜色 3 2 6" xfId="2952"/>
    <cellStyle name="60% - 强调文字颜色 3 2 7" xfId="2953"/>
    <cellStyle name="60% - 强调文字颜色 3 3" xfId="2954"/>
    <cellStyle name="60% - 强调文字颜色 4 2" xfId="2955"/>
    <cellStyle name="60% - 强调文字颜色 4 2 2" xfId="2956"/>
    <cellStyle name="60% - 强调文字颜色 4 2 2 2" xfId="2957"/>
    <cellStyle name="60% - 强调文字颜色 4 2 3" xfId="2958"/>
    <cellStyle name="60% - 强调文字颜色 4 2 4" xfId="2959"/>
    <cellStyle name="60% - 强调文字颜色 4 2 5" xfId="2960"/>
    <cellStyle name="60% - 强调文字颜色 4 2 6" xfId="2961"/>
    <cellStyle name="60% - 强调文字颜色 4 2 7" xfId="2962"/>
    <cellStyle name="60% - 强调文字颜色 4 3" xfId="2963"/>
    <cellStyle name="60% - 强调文字颜色 5 2" xfId="2964"/>
    <cellStyle name="60% - 强调文字颜色 5 2 2" xfId="2965"/>
    <cellStyle name="60% - 强调文字颜色 5 2 2 2" xfId="2966"/>
    <cellStyle name="60% - 强调文字颜色 5 2 3" xfId="2967"/>
    <cellStyle name="60% - 强调文字颜色 5 2 4" xfId="2968"/>
    <cellStyle name="60% - 强调文字颜色 5 2 5" xfId="2969"/>
    <cellStyle name="60% - 强调文字颜色 5 2 6" xfId="2970"/>
    <cellStyle name="60% - 强调文字颜色 5 3" xfId="2971"/>
    <cellStyle name="60% - 强调文字颜色 6 2" xfId="2972"/>
    <cellStyle name="60% - 强调文字颜色 6 2 2" xfId="2973"/>
    <cellStyle name="60% - 强调文字颜色 6 2 2 2" xfId="2974"/>
    <cellStyle name="60% - 强调文字颜色 6 2 3" xfId="2975"/>
    <cellStyle name="60% - 强调文字颜色 6 2 4" xfId="2976"/>
    <cellStyle name="60% - 强调文字颜色 6 2 5" xfId="2977"/>
    <cellStyle name="60% - 强调文字颜色 6 2 6" xfId="2978"/>
    <cellStyle name="60% - 强调文字颜色 6 2 7" xfId="2979"/>
    <cellStyle name="60% - 强调文字颜色 6 3" xfId="2980"/>
    <cellStyle name="60% - 輔色1" xfId="2981"/>
    <cellStyle name="60% - 輔色1 10" xfId="2982"/>
    <cellStyle name="60% - 輔色1 10 2" xfId="2983"/>
    <cellStyle name="60% - 輔色1 10 3" xfId="2984"/>
    <cellStyle name="60% - 輔色1 11" xfId="2985"/>
    <cellStyle name="60% - 輔色1 12" xfId="2986"/>
    <cellStyle name="60% - 輔色1 13" xfId="2987"/>
    <cellStyle name="60% - 輔色1 14" xfId="2988"/>
    <cellStyle name="60% - 輔色1 2" xfId="2989"/>
    <cellStyle name="60% - 輔色1 2 2" xfId="2990"/>
    <cellStyle name="60% - 輔色1 2 3" xfId="2991"/>
    <cellStyle name="60% - 輔色1 2 4" xfId="2992"/>
    <cellStyle name="60% - 輔色1 3" xfId="2993"/>
    <cellStyle name="60% - 輔色1 3 2" xfId="2994"/>
    <cellStyle name="60% - 輔色1 3 3" xfId="2995"/>
    <cellStyle name="60% - 輔色1 3 4" xfId="2996"/>
    <cellStyle name="60% - 輔色1 4" xfId="2997"/>
    <cellStyle name="60% - 輔色1 4 2" xfId="2998"/>
    <cellStyle name="60% - 輔色1 4 3" xfId="2999"/>
    <cellStyle name="60% - 輔色1 4 4" xfId="3000"/>
    <cellStyle name="60% - 輔色1 5" xfId="3001"/>
    <cellStyle name="60% - 輔色1 5 2" xfId="3002"/>
    <cellStyle name="60% - 輔色1 5 3" xfId="3003"/>
    <cellStyle name="60% - 輔色1 5 4" xfId="3004"/>
    <cellStyle name="60% - 輔色1 6" xfId="3005"/>
    <cellStyle name="60% - 輔色1 6 2" xfId="3006"/>
    <cellStyle name="60% - 輔色1 6 3" xfId="3007"/>
    <cellStyle name="60% - 輔色1 6 4" xfId="3008"/>
    <cellStyle name="60% - 輔色1 7" xfId="3009"/>
    <cellStyle name="60% - 輔色1 7 2" xfId="3010"/>
    <cellStyle name="60% - 輔色1 7 3" xfId="3011"/>
    <cellStyle name="60% - 輔色1 7 4" xfId="3012"/>
    <cellStyle name="60% - 輔色1 8" xfId="3013"/>
    <cellStyle name="60% - 輔色1 8 2" xfId="3014"/>
    <cellStyle name="60% - 輔色1 8 3" xfId="3015"/>
    <cellStyle name="60% - 輔色1 8 4" xfId="3016"/>
    <cellStyle name="60% - 輔色1 9" xfId="3017"/>
    <cellStyle name="60% - 輔色1 9 2" xfId="3018"/>
    <cellStyle name="60% - 輔色1 9 3" xfId="3019"/>
    <cellStyle name="60% - 輔色1 9 4" xfId="3020"/>
    <cellStyle name="60% - 輔色2" xfId="3021"/>
    <cellStyle name="60% - 輔色2 10" xfId="3022"/>
    <cellStyle name="60% - 輔色2 10 2" xfId="3023"/>
    <cellStyle name="60% - 輔色2 10 3" xfId="3024"/>
    <cellStyle name="60% - 輔色2 11" xfId="3025"/>
    <cellStyle name="60% - 輔色2 12" xfId="3026"/>
    <cellStyle name="60% - 輔色2 13" xfId="3027"/>
    <cellStyle name="60% - 輔色2 14" xfId="3028"/>
    <cellStyle name="60% - 輔色2 2" xfId="3029"/>
    <cellStyle name="60% - 輔色2 2 2" xfId="3030"/>
    <cellStyle name="60% - 輔色2 2 3" xfId="3031"/>
    <cellStyle name="60% - 輔色2 2 4" xfId="3032"/>
    <cellStyle name="60% - 輔色2 3" xfId="3033"/>
    <cellStyle name="60% - 輔色2 3 2" xfId="3034"/>
    <cellStyle name="60% - 輔色2 3 3" xfId="3035"/>
    <cellStyle name="60% - 輔色2 3 4" xfId="3036"/>
    <cellStyle name="60% - 輔色2 4" xfId="3037"/>
    <cellStyle name="60% - 輔色2 4 2" xfId="3038"/>
    <cellStyle name="60% - 輔色2 4 3" xfId="3039"/>
    <cellStyle name="60% - 輔色2 4 4" xfId="3040"/>
    <cellStyle name="60% - 輔色2 5" xfId="3041"/>
    <cellStyle name="60% - 輔色2 5 2" xfId="3042"/>
    <cellStyle name="60% - 輔色2 5 3" xfId="3043"/>
    <cellStyle name="60% - 輔色2 5 4" xfId="3044"/>
    <cellStyle name="60% - 輔色2 6" xfId="3045"/>
    <cellStyle name="60% - 輔色2 6 2" xfId="3046"/>
    <cellStyle name="60% - 輔色2 6 3" xfId="3047"/>
    <cellStyle name="60% - 輔色2 6 4" xfId="3048"/>
    <cellStyle name="60% - 輔色2 7" xfId="3049"/>
    <cellStyle name="60% - 輔色2 7 2" xfId="3050"/>
    <cellStyle name="60% - 輔色2 7 3" xfId="3051"/>
    <cellStyle name="60% - 輔色2 7 4" xfId="3052"/>
    <cellStyle name="60% - 輔色2 8" xfId="3053"/>
    <cellStyle name="60% - 輔色2 8 2" xfId="3054"/>
    <cellStyle name="60% - 輔色2 8 3" xfId="3055"/>
    <cellStyle name="60% - 輔色2 8 4" xfId="3056"/>
    <cellStyle name="60% - 輔色2 9" xfId="3057"/>
    <cellStyle name="60% - 輔色2 9 2" xfId="3058"/>
    <cellStyle name="60% - 輔色2 9 3" xfId="3059"/>
    <cellStyle name="60% - 輔色2 9 4" xfId="3060"/>
    <cellStyle name="60% - 輔色3" xfId="3061"/>
    <cellStyle name="60% - 輔色3 10" xfId="3062"/>
    <cellStyle name="60% - 輔色3 10 2" xfId="3063"/>
    <cellStyle name="60% - 輔色3 10 3" xfId="3064"/>
    <cellStyle name="60% - 輔色3 11" xfId="3065"/>
    <cellStyle name="60% - 輔色3 12" xfId="3066"/>
    <cellStyle name="60% - 輔色3 13" xfId="3067"/>
    <cellStyle name="60% - 輔色3 14" xfId="3068"/>
    <cellStyle name="60% - 輔色3 2" xfId="3069"/>
    <cellStyle name="60% - 輔色3 2 2" xfId="3070"/>
    <cellStyle name="60% - 輔色3 2 3" xfId="3071"/>
    <cellStyle name="60% - 輔色3 2 4" xfId="3072"/>
    <cellStyle name="60% - 輔色3 3" xfId="3073"/>
    <cellStyle name="60% - 輔色3 3 2" xfId="3074"/>
    <cellStyle name="60% - 輔色3 3 3" xfId="3075"/>
    <cellStyle name="60% - 輔色3 3 4" xfId="3076"/>
    <cellStyle name="60% - 輔色3 4" xfId="3077"/>
    <cellStyle name="60% - 輔色3 4 2" xfId="3078"/>
    <cellStyle name="60% - 輔色3 4 3" xfId="3079"/>
    <cellStyle name="60% - 輔色3 4 4" xfId="3080"/>
    <cellStyle name="60% - 輔色3 5" xfId="3081"/>
    <cellStyle name="60% - 輔色3 5 2" xfId="3082"/>
    <cellStyle name="60% - 輔色3 5 3" xfId="3083"/>
    <cellStyle name="60% - 輔色3 5 4" xfId="3084"/>
    <cellStyle name="60% - 輔色3 6" xfId="3085"/>
    <cellStyle name="60% - 輔色3 6 2" xfId="3086"/>
    <cellStyle name="60% - 輔色3 6 3" xfId="3087"/>
    <cellStyle name="60% - 輔色3 6 4" xfId="3088"/>
    <cellStyle name="60% - 輔色3 7" xfId="3089"/>
    <cellStyle name="60% - 輔色3 7 2" xfId="3090"/>
    <cellStyle name="60% - 輔色3 7 3" xfId="3091"/>
    <cellStyle name="60% - 輔色3 7 4" xfId="3092"/>
    <cellStyle name="60% - 輔色3 8" xfId="3093"/>
    <cellStyle name="60% - 輔色3 8 2" xfId="3094"/>
    <cellStyle name="60% - 輔色3 8 3" xfId="3095"/>
    <cellStyle name="60% - 輔色3 8 4" xfId="3096"/>
    <cellStyle name="60% - 輔色3 9" xfId="3097"/>
    <cellStyle name="60% - 輔色3 9 2" xfId="3098"/>
    <cellStyle name="60% - 輔色3 9 3" xfId="3099"/>
    <cellStyle name="60% - 輔色3 9 4" xfId="3100"/>
    <cellStyle name="60% - 輔色4" xfId="3101"/>
    <cellStyle name="60% - 輔色4 10" xfId="3102"/>
    <cellStyle name="60% - 輔色4 10 2" xfId="3103"/>
    <cellStyle name="60% - 輔色4 10 3" xfId="3104"/>
    <cellStyle name="60% - 輔色4 11" xfId="3105"/>
    <cellStyle name="60% - 輔色4 12" xfId="3106"/>
    <cellStyle name="60% - 輔色4 13" xfId="3107"/>
    <cellStyle name="60% - 輔色4 14" xfId="3108"/>
    <cellStyle name="60% - 輔色4 2" xfId="3109"/>
    <cellStyle name="60% - 輔色4 2 2" xfId="3110"/>
    <cellStyle name="60% - 輔色4 2 3" xfId="3111"/>
    <cellStyle name="60% - 輔色4 2 4" xfId="3112"/>
    <cellStyle name="60% - 輔色4 3" xfId="3113"/>
    <cellStyle name="60% - 輔色4 3 2" xfId="3114"/>
    <cellStyle name="60% - 輔色4 3 3" xfId="3115"/>
    <cellStyle name="60% - 輔色4 3 4" xfId="3116"/>
    <cellStyle name="60% - 輔色4 4" xfId="3117"/>
    <cellStyle name="60% - 輔色4 4 2" xfId="3118"/>
    <cellStyle name="60% - 輔色4 4 3" xfId="3119"/>
    <cellStyle name="60% - 輔色4 4 4" xfId="3120"/>
    <cellStyle name="60% - 輔色4 5" xfId="3121"/>
    <cellStyle name="60% - 輔色4 5 2" xfId="3122"/>
    <cellStyle name="60% - 輔色4 5 3" xfId="3123"/>
    <cellStyle name="60% - 輔色4 5 4" xfId="3124"/>
    <cellStyle name="60% - 輔色4 6" xfId="3125"/>
    <cellStyle name="60% - 輔色4 6 2" xfId="3126"/>
    <cellStyle name="60% - 輔色4 6 3" xfId="3127"/>
    <cellStyle name="60% - 輔色4 6 4" xfId="3128"/>
    <cellStyle name="60% - 輔色4 7" xfId="3129"/>
    <cellStyle name="60% - 輔色4 7 2" xfId="3130"/>
    <cellStyle name="60% - 輔色4 7 3" xfId="3131"/>
    <cellStyle name="60% - 輔色4 7 4" xfId="3132"/>
    <cellStyle name="60% - 輔色4 8" xfId="3133"/>
    <cellStyle name="60% - 輔色4 8 2" xfId="3134"/>
    <cellStyle name="60% - 輔色4 8 3" xfId="3135"/>
    <cellStyle name="60% - 輔色4 8 4" xfId="3136"/>
    <cellStyle name="60% - 輔色4 9" xfId="3137"/>
    <cellStyle name="60% - 輔色4 9 2" xfId="3138"/>
    <cellStyle name="60% - 輔色4 9 3" xfId="3139"/>
    <cellStyle name="60% - 輔色4 9 4" xfId="3140"/>
    <cellStyle name="60% - 輔色5" xfId="3141"/>
    <cellStyle name="60% - 輔色5 10" xfId="3142"/>
    <cellStyle name="60% - 輔色5 10 2" xfId="3143"/>
    <cellStyle name="60% - 輔色5 10 3" xfId="3144"/>
    <cellStyle name="60% - 輔色5 11" xfId="3145"/>
    <cellStyle name="60% - 輔色5 12" xfId="3146"/>
    <cellStyle name="60% - 輔色5 13" xfId="3147"/>
    <cellStyle name="60% - 輔色5 14" xfId="3148"/>
    <cellStyle name="60% - 輔色5 2" xfId="3149"/>
    <cellStyle name="60% - 輔色5 2 2" xfId="3150"/>
    <cellStyle name="60% - 輔色5 2 3" xfId="3151"/>
    <cellStyle name="60% - 輔色5 2 4" xfId="3152"/>
    <cellStyle name="60% - 輔色5 3" xfId="3153"/>
    <cellStyle name="60% - 輔色5 3 2" xfId="3154"/>
    <cellStyle name="60% - 輔色5 3 3" xfId="3155"/>
    <cellStyle name="60% - 輔色5 3 4" xfId="3156"/>
    <cellStyle name="60% - 輔色5 4" xfId="3157"/>
    <cellStyle name="60% - 輔色5 4 2" xfId="3158"/>
    <cellStyle name="60% - 輔色5 4 3" xfId="3159"/>
    <cellStyle name="60% - 輔色5 4 4" xfId="3160"/>
    <cellStyle name="60% - 輔色5 5" xfId="3161"/>
    <cellStyle name="60% - 輔色5 5 2" xfId="3162"/>
    <cellStyle name="60% - 輔色5 5 3" xfId="3163"/>
    <cellStyle name="60% - 輔色5 5 4" xfId="3164"/>
    <cellStyle name="60% - 輔色5 6" xfId="3165"/>
    <cellStyle name="60% - 輔色5 6 2" xfId="3166"/>
    <cellStyle name="60% - 輔色5 6 3" xfId="3167"/>
    <cellStyle name="60% - 輔色5 6 4" xfId="3168"/>
    <cellStyle name="60% - 輔色5 7" xfId="3169"/>
    <cellStyle name="60% - 輔色5 7 2" xfId="3170"/>
    <cellStyle name="60% - 輔色5 7 3" xfId="3171"/>
    <cellStyle name="60% - 輔色5 7 4" xfId="3172"/>
    <cellStyle name="60% - 輔色5 8" xfId="3173"/>
    <cellStyle name="60% - 輔色5 8 2" xfId="3174"/>
    <cellStyle name="60% - 輔色5 8 3" xfId="3175"/>
    <cellStyle name="60% - 輔色5 8 4" xfId="3176"/>
    <cellStyle name="60% - 輔色5 9" xfId="3177"/>
    <cellStyle name="60% - 輔色5 9 2" xfId="3178"/>
    <cellStyle name="60% - 輔色5 9 3" xfId="3179"/>
    <cellStyle name="60% - 輔色5 9 4" xfId="3180"/>
    <cellStyle name="60% - 輔色6" xfId="3181"/>
    <cellStyle name="60% - 輔色6 10" xfId="3182"/>
    <cellStyle name="60% - 輔色6 10 2" xfId="3183"/>
    <cellStyle name="60% - 輔色6 10 3" xfId="3184"/>
    <cellStyle name="60% - 輔色6 11" xfId="3185"/>
    <cellStyle name="60% - 輔色6 12" xfId="3186"/>
    <cellStyle name="60% - 輔色6 13" xfId="3187"/>
    <cellStyle name="60% - 輔色6 14" xfId="3188"/>
    <cellStyle name="60% - 輔色6 2" xfId="3189"/>
    <cellStyle name="60% - 輔色6 2 2" xfId="3190"/>
    <cellStyle name="60% - 輔色6 2 3" xfId="3191"/>
    <cellStyle name="60% - 輔色6 2 4" xfId="3192"/>
    <cellStyle name="60% - 輔色6 3" xfId="3193"/>
    <cellStyle name="60% - 輔色6 3 2" xfId="3194"/>
    <cellStyle name="60% - 輔色6 3 3" xfId="3195"/>
    <cellStyle name="60% - 輔色6 3 4" xfId="3196"/>
    <cellStyle name="60% - 輔色6 4" xfId="3197"/>
    <cellStyle name="60% - 輔色6 4 2" xfId="3198"/>
    <cellStyle name="60% - 輔色6 4 3" xfId="3199"/>
    <cellStyle name="60% - 輔色6 4 4" xfId="3200"/>
    <cellStyle name="60% - 輔色6 5" xfId="3201"/>
    <cellStyle name="60% - 輔色6 5 2" xfId="3202"/>
    <cellStyle name="60% - 輔色6 5 3" xfId="3203"/>
    <cellStyle name="60% - 輔色6 5 4" xfId="3204"/>
    <cellStyle name="60% - 輔色6 6" xfId="3205"/>
    <cellStyle name="60% - 輔色6 6 2" xfId="3206"/>
    <cellStyle name="60% - 輔色6 6 3" xfId="3207"/>
    <cellStyle name="60% - 輔色6 6 4" xfId="3208"/>
    <cellStyle name="60% - 輔色6 7" xfId="3209"/>
    <cellStyle name="60% - 輔色6 7 2" xfId="3210"/>
    <cellStyle name="60% - 輔色6 7 3" xfId="3211"/>
    <cellStyle name="60% - 輔色6 7 4" xfId="3212"/>
    <cellStyle name="60% - 輔色6 8" xfId="3213"/>
    <cellStyle name="60% - 輔色6 8 2" xfId="3214"/>
    <cellStyle name="60% - 輔色6 8 3" xfId="3215"/>
    <cellStyle name="60% - 輔色6 8 4" xfId="3216"/>
    <cellStyle name="60% - 輔色6 9" xfId="3217"/>
    <cellStyle name="60% - 輔色6 9 2" xfId="3218"/>
    <cellStyle name="60% - 輔色6 9 3" xfId="3219"/>
    <cellStyle name="60% - 輔色6 9 4" xfId="3220"/>
    <cellStyle name="A??? [0]_INQUIRY ???÷A?A? " xfId="3221"/>
    <cellStyle name="A???_INQUIRY ???÷A?A? " xfId="3222"/>
    <cellStyle name="A¨­￠￢￠O [0]_laroux" xfId="3223"/>
    <cellStyle name="A¨­￠￢￠O_laroux" xfId="3224"/>
    <cellStyle name="AA" xfId="3225"/>
    <cellStyle name="AA 2" xfId="3226"/>
    <cellStyle name="AA 3" xfId="3227"/>
    <cellStyle name="Accent1" xfId="3228"/>
    <cellStyle name="Accent1 - 20%" xfId="3229"/>
    <cellStyle name="Accent1 - 40%" xfId="3230"/>
    <cellStyle name="Accent1 - 60%" xfId="3231"/>
    <cellStyle name="Accent1 10" xfId="3232"/>
    <cellStyle name="Accent1 11" xfId="3233"/>
    <cellStyle name="Accent1 12" xfId="3234"/>
    <cellStyle name="Accent1 13" xfId="3235"/>
    <cellStyle name="Accent1 14" xfId="3236"/>
    <cellStyle name="Accent1 15" xfId="3237"/>
    <cellStyle name="Accent1 16" xfId="3238"/>
    <cellStyle name="Accent1 17" xfId="3239"/>
    <cellStyle name="Accent1 18" xfId="3240"/>
    <cellStyle name="Accent1 19" xfId="3241"/>
    <cellStyle name="Accent1 2" xfId="3242"/>
    <cellStyle name="Accent1 2 2" xfId="3243"/>
    <cellStyle name="Accent1 2 2 2" xfId="3244"/>
    <cellStyle name="Accent1 2 2 3" xfId="3245"/>
    <cellStyle name="Accent1 2 2 4" xfId="3246"/>
    <cellStyle name="Accent1 2 3" xfId="3247"/>
    <cellStyle name="Accent1 2 4" xfId="3248"/>
    <cellStyle name="Accent1 2 5" xfId="3249"/>
    <cellStyle name="Accent1 2_vol-contrib" xfId="3250"/>
    <cellStyle name="Accent1 20" xfId="3251"/>
    <cellStyle name="Accent1 21" xfId="3252"/>
    <cellStyle name="Accent1 22" xfId="3253"/>
    <cellStyle name="Accent1 23" xfId="3254"/>
    <cellStyle name="Accent1 24" xfId="3255"/>
    <cellStyle name="Accent1 25" xfId="3256"/>
    <cellStyle name="Accent1 26" xfId="3257"/>
    <cellStyle name="Accent1 27" xfId="3258"/>
    <cellStyle name="Accent1 28" xfId="3259"/>
    <cellStyle name="Accent1 29" xfId="3260"/>
    <cellStyle name="Accent1 3" xfId="3261"/>
    <cellStyle name="Accent1 3 2" xfId="3262"/>
    <cellStyle name="Accent1 3 3" xfId="3263"/>
    <cellStyle name="Accent1 3 4" xfId="3264"/>
    <cellStyle name="Accent1 3 5" xfId="3265"/>
    <cellStyle name="Accent1 30" xfId="3266"/>
    <cellStyle name="Accent1 4" xfId="3267"/>
    <cellStyle name="Accent1 4 2" xfId="3268"/>
    <cellStyle name="Accent1 4 2 2" xfId="3269"/>
    <cellStyle name="Accent1 4 3" xfId="3270"/>
    <cellStyle name="Accent1 4 4" xfId="3271"/>
    <cellStyle name="Accent1 4_vol-contrib" xfId="3272"/>
    <cellStyle name="Accent1 5" xfId="3273"/>
    <cellStyle name="Accent1 5 2" xfId="3274"/>
    <cellStyle name="Accent1 6" xfId="3275"/>
    <cellStyle name="Accent1 7" xfId="3276"/>
    <cellStyle name="Accent1 8" xfId="3277"/>
    <cellStyle name="Accent1 9" xfId="3278"/>
    <cellStyle name="Accent2" xfId="3279"/>
    <cellStyle name="Accent2 - 20%" xfId="3280"/>
    <cellStyle name="Accent2 - 40%" xfId="3281"/>
    <cellStyle name="Accent2 - 60%" xfId="3282"/>
    <cellStyle name="Accent2 10" xfId="3283"/>
    <cellStyle name="Accent2 11" xfId="3284"/>
    <cellStyle name="Accent2 12" xfId="3285"/>
    <cellStyle name="Accent2 13" xfId="3286"/>
    <cellStyle name="Accent2 14" xfId="3287"/>
    <cellStyle name="Accent2 15" xfId="3288"/>
    <cellStyle name="Accent2 16" xfId="3289"/>
    <cellStyle name="Accent2 17" xfId="3290"/>
    <cellStyle name="Accent2 18" xfId="3291"/>
    <cellStyle name="Accent2 19" xfId="3292"/>
    <cellStyle name="Accent2 2" xfId="3293"/>
    <cellStyle name="Accent2 2 2" xfId="3294"/>
    <cellStyle name="Accent2 2 2 2" xfId="3295"/>
    <cellStyle name="Accent2 2 2 3" xfId="3296"/>
    <cellStyle name="Accent2 2 2 4" xfId="3297"/>
    <cellStyle name="Accent2 2 3" xfId="3298"/>
    <cellStyle name="Accent2 2 4" xfId="3299"/>
    <cellStyle name="Accent2 2 5" xfId="3300"/>
    <cellStyle name="Accent2 2_vol-contrib" xfId="3301"/>
    <cellStyle name="Accent2 20" xfId="3302"/>
    <cellStyle name="Accent2 21" xfId="3303"/>
    <cellStyle name="Accent2 22" xfId="3304"/>
    <cellStyle name="Accent2 23" xfId="3305"/>
    <cellStyle name="Accent2 24" xfId="3306"/>
    <cellStyle name="Accent2 25" xfId="3307"/>
    <cellStyle name="Accent2 26" xfId="3308"/>
    <cellStyle name="Accent2 27" xfId="3309"/>
    <cellStyle name="Accent2 28" xfId="3310"/>
    <cellStyle name="Accent2 29" xfId="3311"/>
    <cellStyle name="Accent2 3" xfId="3312"/>
    <cellStyle name="Accent2 3 2" xfId="3313"/>
    <cellStyle name="Accent2 3 3" xfId="3314"/>
    <cellStyle name="Accent2 3 4" xfId="3315"/>
    <cellStyle name="Accent2 3 5" xfId="3316"/>
    <cellStyle name="Accent2 30" xfId="3317"/>
    <cellStyle name="Accent2 4" xfId="3318"/>
    <cellStyle name="Accent2 4 2" xfId="3319"/>
    <cellStyle name="Accent2 4 2 2" xfId="3320"/>
    <cellStyle name="Accent2 4 3" xfId="3321"/>
    <cellStyle name="Accent2 4 4" xfId="3322"/>
    <cellStyle name="Accent2 4_vol-contrib" xfId="3323"/>
    <cellStyle name="Accent2 5" xfId="3324"/>
    <cellStyle name="Accent2 5 2" xfId="3325"/>
    <cellStyle name="Accent2 6" xfId="3326"/>
    <cellStyle name="Accent2 7" xfId="3327"/>
    <cellStyle name="Accent2 8" xfId="3328"/>
    <cellStyle name="Accent2 9" xfId="3329"/>
    <cellStyle name="Accent3" xfId="3330"/>
    <cellStyle name="Accent3 - 20%" xfId="3331"/>
    <cellStyle name="Accent3 - 40%" xfId="3332"/>
    <cellStyle name="Accent3 - 60%" xfId="3333"/>
    <cellStyle name="Accent3 10" xfId="3334"/>
    <cellStyle name="Accent3 11" xfId="3335"/>
    <cellStyle name="Accent3 12" xfId="3336"/>
    <cellStyle name="Accent3 13" xfId="3337"/>
    <cellStyle name="Accent3 14" xfId="3338"/>
    <cellStyle name="Accent3 15" xfId="3339"/>
    <cellStyle name="Accent3 16" xfId="3340"/>
    <cellStyle name="Accent3 17" xfId="3341"/>
    <cellStyle name="Accent3 18" xfId="3342"/>
    <cellStyle name="Accent3 19" xfId="3343"/>
    <cellStyle name="Accent3 2" xfId="3344"/>
    <cellStyle name="Accent3 2 2" xfId="3345"/>
    <cellStyle name="Accent3 2 2 2" xfId="3346"/>
    <cellStyle name="Accent3 2 2 3" xfId="3347"/>
    <cellStyle name="Accent3 2 2 4" xfId="3348"/>
    <cellStyle name="Accent3 2 3" xfId="3349"/>
    <cellStyle name="Accent3 2 4" xfId="3350"/>
    <cellStyle name="Accent3 2 5" xfId="3351"/>
    <cellStyle name="Accent3 2_vol-contrib" xfId="3352"/>
    <cellStyle name="Accent3 20" xfId="3353"/>
    <cellStyle name="Accent3 21" xfId="3354"/>
    <cellStyle name="Accent3 22" xfId="3355"/>
    <cellStyle name="Accent3 23" xfId="3356"/>
    <cellStyle name="Accent3 24" xfId="3357"/>
    <cellStyle name="Accent3 25" xfId="3358"/>
    <cellStyle name="Accent3 26" xfId="3359"/>
    <cellStyle name="Accent3 27" xfId="3360"/>
    <cellStyle name="Accent3 28" xfId="3361"/>
    <cellStyle name="Accent3 29" xfId="3362"/>
    <cellStyle name="Accent3 3" xfId="3363"/>
    <cellStyle name="Accent3 3 2" xfId="3364"/>
    <cellStyle name="Accent3 3 3" xfId="3365"/>
    <cellStyle name="Accent3 3 4" xfId="3366"/>
    <cellStyle name="Accent3 3 5" xfId="3367"/>
    <cellStyle name="Accent3 30" xfId="3368"/>
    <cellStyle name="Accent3 4" xfId="3369"/>
    <cellStyle name="Accent3 4 2" xfId="3370"/>
    <cellStyle name="Accent3 4 2 2" xfId="3371"/>
    <cellStyle name="Accent3 4 3" xfId="3372"/>
    <cellStyle name="Accent3 4 4" xfId="3373"/>
    <cellStyle name="Accent3 4_vol-contrib" xfId="3374"/>
    <cellStyle name="Accent3 5" xfId="3375"/>
    <cellStyle name="Accent3 5 2" xfId="3376"/>
    <cellStyle name="Accent3 6" xfId="3377"/>
    <cellStyle name="Accent3 7" xfId="3378"/>
    <cellStyle name="Accent3 8" xfId="3379"/>
    <cellStyle name="Accent3 9" xfId="3380"/>
    <cellStyle name="Accent4" xfId="3381"/>
    <cellStyle name="Accent4 - 20%" xfId="3382"/>
    <cellStyle name="Accent4 - 40%" xfId="3383"/>
    <cellStyle name="Accent4 - 60%" xfId="3384"/>
    <cellStyle name="Accent4 10" xfId="3385"/>
    <cellStyle name="Accent4 11" xfId="3386"/>
    <cellStyle name="Accent4 12" xfId="3387"/>
    <cellStyle name="Accent4 13" xfId="3388"/>
    <cellStyle name="Accent4 14" xfId="3389"/>
    <cellStyle name="Accent4 15" xfId="3390"/>
    <cellStyle name="Accent4 16" xfId="3391"/>
    <cellStyle name="Accent4 17" xfId="3392"/>
    <cellStyle name="Accent4 18" xfId="3393"/>
    <cellStyle name="Accent4 19" xfId="3394"/>
    <cellStyle name="Accent4 2" xfId="3395"/>
    <cellStyle name="Accent4 2 2" xfId="3396"/>
    <cellStyle name="Accent4 2 2 2" xfId="3397"/>
    <cellStyle name="Accent4 2 2 3" xfId="3398"/>
    <cellStyle name="Accent4 2 2 4" xfId="3399"/>
    <cellStyle name="Accent4 2 3" xfId="3400"/>
    <cellStyle name="Accent4 2 4" xfId="3401"/>
    <cellStyle name="Accent4 2 5" xfId="3402"/>
    <cellStyle name="Accent4 2_vol-contrib" xfId="3403"/>
    <cellStyle name="Accent4 20" xfId="3404"/>
    <cellStyle name="Accent4 21" xfId="3405"/>
    <cellStyle name="Accent4 22" xfId="3406"/>
    <cellStyle name="Accent4 23" xfId="3407"/>
    <cellStyle name="Accent4 24" xfId="3408"/>
    <cellStyle name="Accent4 25" xfId="3409"/>
    <cellStyle name="Accent4 26" xfId="3410"/>
    <cellStyle name="Accent4 27" xfId="3411"/>
    <cellStyle name="Accent4 28" xfId="3412"/>
    <cellStyle name="Accent4 29" xfId="3413"/>
    <cellStyle name="Accent4 3" xfId="3414"/>
    <cellStyle name="Accent4 3 2" xfId="3415"/>
    <cellStyle name="Accent4 3 3" xfId="3416"/>
    <cellStyle name="Accent4 3 4" xfId="3417"/>
    <cellStyle name="Accent4 3 5" xfId="3418"/>
    <cellStyle name="Accent4 30" xfId="3419"/>
    <cellStyle name="Accent4 4" xfId="3420"/>
    <cellStyle name="Accent4 4 2" xfId="3421"/>
    <cellStyle name="Accent4 4 2 2" xfId="3422"/>
    <cellStyle name="Accent4 4 3" xfId="3423"/>
    <cellStyle name="Accent4 4 4" xfId="3424"/>
    <cellStyle name="Accent4 4_vol-contrib" xfId="3425"/>
    <cellStyle name="Accent4 5" xfId="3426"/>
    <cellStyle name="Accent4 5 2" xfId="3427"/>
    <cellStyle name="Accent4 6" xfId="3428"/>
    <cellStyle name="Accent4 7" xfId="3429"/>
    <cellStyle name="Accent4 8" xfId="3430"/>
    <cellStyle name="Accent4 9" xfId="3431"/>
    <cellStyle name="Accent5" xfId="3432"/>
    <cellStyle name="Accent5 - 20%" xfId="3433"/>
    <cellStyle name="Accent5 - 40%" xfId="3434"/>
    <cellStyle name="Accent5 - 60%" xfId="3435"/>
    <cellStyle name="Accent5 10" xfId="3436"/>
    <cellStyle name="Accent5 11" xfId="3437"/>
    <cellStyle name="Accent5 12" xfId="3438"/>
    <cellStyle name="Accent5 13" xfId="3439"/>
    <cellStyle name="Accent5 14" xfId="3440"/>
    <cellStyle name="Accent5 15" xfId="3441"/>
    <cellStyle name="Accent5 16" xfId="3442"/>
    <cellStyle name="Accent5 17" xfId="3443"/>
    <cellStyle name="Accent5 18" xfId="3444"/>
    <cellStyle name="Accent5 19" xfId="3445"/>
    <cellStyle name="Accent5 2" xfId="3446"/>
    <cellStyle name="Accent5 2 2" xfId="3447"/>
    <cellStyle name="Accent5 2 2 2" xfId="3448"/>
    <cellStyle name="Accent5 2 2 3" xfId="3449"/>
    <cellStyle name="Accent5 2 2 4" xfId="3450"/>
    <cellStyle name="Accent5 2 3" xfId="3451"/>
    <cellStyle name="Accent5 2 4" xfId="3452"/>
    <cellStyle name="Accent5 2 5" xfId="3453"/>
    <cellStyle name="Accent5 2_vol-contrib" xfId="3454"/>
    <cellStyle name="Accent5 20" xfId="3455"/>
    <cellStyle name="Accent5 21" xfId="3456"/>
    <cellStyle name="Accent5 22" xfId="3457"/>
    <cellStyle name="Accent5 23" xfId="3458"/>
    <cellStyle name="Accent5 24" xfId="3459"/>
    <cellStyle name="Accent5 25" xfId="3460"/>
    <cellStyle name="Accent5 26" xfId="3461"/>
    <cellStyle name="Accent5 27" xfId="3462"/>
    <cellStyle name="Accent5 28" xfId="3463"/>
    <cellStyle name="Accent5 29" xfId="3464"/>
    <cellStyle name="Accent5 3" xfId="3465"/>
    <cellStyle name="Accent5 3 2" xfId="3466"/>
    <cellStyle name="Accent5 3 3" xfId="3467"/>
    <cellStyle name="Accent5 3 4" xfId="3468"/>
    <cellStyle name="Accent5 3 5" xfId="3469"/>
    <cellStyle name="Accent5 30" xfId="3470"/>
    <cellStyle name="Accent5 4" xfId="3471"/>
    <cellStyle name="Accent5 4 2" xfId="3472"/>
    <cellStyle name="Accent5 4 2 2" xfId="3473"/>
    <cellStyle name="Accent5 4 3" xfId="3474"/>
    <cellStyle name="Accent5 4 4" xfId="3475"/>
    <cellStyle name="Accent5 4_vol-contrib" xfId="3476"/>
    <cellStyle name="Accent5 5" xfId="3477"/>
    <cellStyle name="Accent5 5 2" xfId="3478"/>
    <cellStyle name="Accent5 6" xfId="3479"/>
    <cellStyle name="Accent5 7" xfId="3480"/>
    <cellStyle name="Accent5 8" xfId="3481"/>
    <cellStyle name="Accent5 9" xfId="3482"/>
    <cellStyle name="Accent6" xfId="3483"/>
    <cellStyle name="Accent6 - 20%" xfId="3484"/>
    <cellStyle name="Accent6 - 40%" xfId="3485"/>
    <cellStyle name="Accent6 - 60%" xfId="3486"/>
    <cellStyle name="Accent6 10" xfId="3487"/>
    <cellStyle name="Accent6 11" xfId="3488"/>
    <cellStyle name="Accent6 12" xfId="3489"/>
    <cellStyle name="Accent6 13" xfId="3490"/>
    <cellStyle name="Accent6 14" xfId="3491"/>
    <cellStyle name="Accent6 15" xfId="3492"/>
    <cellStyle name="Accent6 16" xfId="3493"/>
    <cellStyle name="Accent6 17" xfId="3494"/>
    <cellStyle name="Accent6 18" xfId="3495"/>
    <cellStyle name="Accent6 19" xfId="3496"/>
    <cellStyle name="Accent6 2" xfId="3497"/>
    <cellStyle name="Accent6 2 2" xfId="3498"/>
    <cellStyle name="Accent6 2 2 2" xfId="3499"/>
    <cellStyle name="Accent6 2 2 3" xfId="3500"/>
    <cellStyle name="Accent6 2 2 4" xfId="3501"/>
    <cellStyle name="Accent6 2 3" xfId="3502"/>
    <cellStyle name="Accent6 2 4" xfId="3503"/>
    <cellStyle name="Accent6 2 5" xfId="3504"/>
    <cellStyle name="Accent6 2_vol-contrib" xfId="3505"/>
    <cellStyle name="Accent6 20" xfId="3506"/>
    <cellStyle name="Accent6 21" xfId="3507"/>
    <cellStyle name="Accent6 22" xfId="3508"/>
    <cellStyle name="Accent6 23" xfId="3509"/>
    <cellStyle name="Accent6 24" xfId="3510"/>
    <cellStyle name="Accent6 25" xfId="3511"/>
    <cellStyle name="Accent6 26" xfId="3512"/>
    <cellStyle name="Accent6 27" xfId="3513"/>
    <cellStyle name="Accent6 28" xfId="3514"/>
    <cellStyle name="Accent6 29" xfId="3515"/>
    <cellStyle name="Accent6 3" xfId="3516"/>
    <cellStyle name="Accent6 3 2" xfId="3517"/>
    <cellStyle name="Accent6 3 3" xfId="3518"/>
    <cellStyle name="Accent6 3 4" xfId="3519"/>
    <cellStyle name="Accent6 3 5" xfId="3520"/>
    <cellStyle name="Accent6 30" xfId="3521"/>
    <cellStyle name="Accent6 4" xfId="3522"/>
    <cellStyle name="Accent6 4 2" xfId="3523"/>
    <cellStyle name="Accent6 4 2 2" xfId="3524"/>
    <cellStyle name="Accent6 4 3" xfId="3525"/>
    <cellStyle name="Accent6 4 4" xfId="3526"/>
    <cellStyle name="Accent6 4_vol-contrib" xfId="3527"/>
    <cellStyle name="Accent6 5" xfId="3528"/>
    <cellStyle name="Accent6 5 2" xfId="3529"/>
    <cellStyle name="Accent6 6" xfId="3530"/>
    <cellStyle name="Accent6 7" xfId="3531"/>
    <cellStyle name="Accent6 8" xfId="3532"/>
    <cellStyle name="Accent6 9" xfId="3533"/>
    <cellStyle name="AeE­ [0]_INQUIRY ¿μ¾÷AßAø " xfId="3534"/>
    <cellStyle name="AeE? [0]_INQUIRY ?μ?÷A?A? " xfId="3535"/>
    <cellStyle name="AeE?_INQUIRY ?μ?÷A?A? " xfId="3536"/>
    <cellStyle name="AeE­_INQUIRY ¿μ¾÷AßAø " xfId="3537"/>
    <cellStyle name="AeE¡ⓒ [0]_laroux" xfId="3538"/>
    <cellStyle name="AeE¡ⓒ_laroux" xfId="3539"/>
    <cellStyle name="args.style" xfId="3540"/>
    <cellStyle name="args.style 2" xfId="3541"/>
    <cellStyle name="args.style 2 2" xfId="3542"/>
    <cellStyle name="args.style 3" xfId="3543"/>
    <cellStyle name="args.style_Aenne Rickmers" xfId="3544"/>
    <cellStyle name="ÄÞ¸¶ [0]_94½ÇÀû (2)" xfId="3545"/>
    <cellStyle name="AÞ¸¶ [0]_INQUIRY ¿?¾÷AßAø " xfId="3546"/>
    <cellStyle name="ÄÞ¸¶_94½ÇÀû (2)" xfId="3547"/>
    <cellStyle name="AÞ¸¶_INQUIRY ¿?¾÷AßAø " xfId="3548"/>
    <cellStyle name="Avertissement 2" xfId="3549"/>
    <cellStyle name="Bad" xfId="3550"/>
    <cellStyle name="Bad 2" xfId="3551"/>
    <cellStyle name="Bad 2 2" xfId="3552"/>
    <cellStyle name="Bad 2 2 2" xfId="3553"/>
    <cellStyle name="Bad 2 2 3" xfId="3554"/>
    <cellStyle name="Bad 2 3" xfId="3555"/>
    <cellStyle name="Bad 2 4" xfId="3556"/>
    <cellStyle name="Bad 2 5" xfId="3557"/>
    <cellStyle name="Bad 3" xfId="3558"/>
    <cellStyle name="Bad 3 2" xfId="3559"/>
    <cellStyle name="Bad 4" xfId="3560"/>
    <cellStyle name="Bad 4 2" xfId="3561"/>
    <cellStyle name="Bad 4 3" xfId="3562"/>
    <cellStyle name="Bad 5" xfId="3563"/>
    <cellStyle name="Bad 6" xfId="3564"/>
    <cellStyle name="Besuchter Hyperlink_emc_cosco_khl volumes" xfId="3565"/>
    <cellStyle name="BLE2" xfId="3566"/>
    <cellStyle name="BLEBLE" xfId="3567"/>
    <cellStyle name="Border" xfId="3568"/>
    <cellStyle name="Border 2" xfId="3569"/>
    <cellStyle name="Border 2 2" xfId="3570"/>
    <cellStyle name="Border 2 2 2" xfId="3571"/>
    <cellStyle name="Border 3" xfId="3572"/>
    <cellStyle name="Border 3 2" xfId="3573"/>
    <cellStyle name="Border 3 2 2" xfId="3574"/>
    <cellStyle name="Border 4" xfId="3575"/>
    <cellStyle name="Border 4 2" xfId="3576"/>
    <cellStyle name="Border 4 2 2" xfId="3577"/>
    <cellStyle name="Border 5" xfId="3578"/>
    <cellStyle name="Border 5 2" xfId="3579"/>
    <cellStyle name="Border 6" xfId="3580"/>
    <cellStyle name="Buena" xfId="3581"/>
    <cellStyle name="C?A?_???÷CoE? " xfId="3582"/>
    <cellStyle name="C?AØ_¿?¾÷CoE² " xfId="3583"/>
    <cellStyle name="C¡IA¨ª_laroux" xfId="3584"/>
    <cellStyle name="C￥A?_?μ?÷CoE? " xfId="3585"/>
    <cellStyle name="C￥AØ_¿μ¾÷CoE² " xfId="3586"/>
    <cellStyle name="Ç¥ÁØ_AMA-84D" xfId="3587"/>
    <cellStyle name="Cabeçalho 1" xfId="3588"/>
    <cellStyle name="Cabeçalho 2" xfId="3589"/>
    <cellStyle name="Cabeçalho 3" xfId="3590"/>
    <cellStyle name="Cabeçalho 4" xfId="3591"/>
    <cellStyle name="Calc Currency (0)" xfId="3592"/>
    <cellStyle name="Calc Currency (0) 2" xfId="3593"/>
    <cellStyle name="Calc Currency (0) 2 2" xfId="3594"/>
    <cellStyle name="Calc Currency (0) 2 2 2" xfId="3595"/>
    <cellStyle name="Calc Currency (0) 2 3" xfId="3596"/>
    <cellStyle name="Calc Currency (0) 2 3 2" xfId="3597"/>
    <cellStyle name="Calc Currency (0) 2 4" xfId="3598"/>
    <cellStyle name="Calc Currency (0) 2 4 2" xfId="3599"/>
    <cellStyle name="Calc Currency (0) 2 5" xfId="3600"/>
    <cellStyle name="Calc Currency (0) 2 6" xfId="3601"/>
    <cellStyle name="Calc Currency (0) 3" xfId="3602"/>
    <cellStyle name="Calc Currency (0) 3 2" xfId="3603"/>
    <cellStyle name="Calc Currency (0) 3 3" xfId="3604"/>
    <cellStyle name="Calc Currency (0) 4" xfId="3605"/>
    <cellStyle name="Calc Currency (0) 4 2" xfId="3606"/>
    <cellStyle name="Calc Currency (0) 5" xfId="3607"/>
    <cellStyle name="Calc Currency (0) 5 2" xfId="3608"/>
    <cellStyle name="Calc Currency (0) 6" xfId="3609"/>
    <cellStyle name="Calc Currency (0) 6 2" xfId="3610"/>
    <cellStyle name="Calc Currency (0) 7" xfId="3611"/>
    <cellStyle name="Calc Currency (0) 8" xfId="3612"/>
    <cellStyle name="Calc Currency (0)_FRONT PAGE secteur US 201108" xfId="3613"/>
    <cellStyle name="Calc Currency (2)" xfId="3614"/>
    <cellStyle name="Calc Percent (0)" xfId="3615"/>
    <cellStyle name="Calc Percent (0) 2" xfId="3616"/>
    <cellStyle name="Calc Percent (0) 2 2" xfId="3617"/>
    <cellStyle name="Calc Percent (0) 2 3" xfId="3618"/>
    <cellStyle name="Calc Percent (0) 2 4" xfId="3619"/>
    <cellStyle name="Calc Percent (0) 3" xfId="3620"/>
    <cellStyle name="Calc Percent (0)_Aenne Rickmers" xfId="3621"/>
    <cellStyle name="Calc Percent (1)" xfId="3622"/>
    <cellStyle name="Calc Percent (1) 2" xfId="3623"/>
    <cellStyle name="Calc Percent (1) 2 2" xfId="3624"/>
    <cellStyle name="Calc Percent (1) 2 3" xfId="3625"/>
    <cellStyle name="Calc Percent (1) 2 4" xfId="3626"/>
    <cellStyle name="Calc Percent (1) 3" xfId="3627"/>
    <cellStyle name="Calc Percent (1)_Aenne Rickmers" xfId="3628"/>
    <cellStyle name="Calc Percent (2)" xfId="3629"/>
    <cellStyle name="Calc Percent (2) 2" xfId="3630"/>
    <cellStyle name="Calc Percent (2) 2 2" xfId="3631"/>
    <cellStyle name="Calc Percent (2) 2 2 2" xfId="3632"/>
    <cellStyle name="Calc Percent (2) 2 3" xfId="3633"/>
    <cellStyle name="Calc Percent (2) 2 3 2" xfId="3634"/>
    <cellStyle name="Calc Percent (2) 2 4" xfId="3635"/>
    <cellStyle name="Calc Percent (2) 2 4 2" xfId="3636"/>
    <cellStyle name="Calc Percent (2) 2 5" xfId="3637"/>
    <cellStyle name="Calc Percent (2) 3" xfId="3638"/>
    <cellStyle name="Calc Percent (2) 3 2" xfId="3639"/>
    <cellStyle name="Calc Percent (2) 4" xfId="3640"/>
    <cellStyle name="Calc Percent (2) 4 2" xfId="3641"/>
    <cellStyle name="Calc Percent (2) 5" xfId="3642"/>
    <cellStyle name="Calc Percent (2) 5 2" xfId="3643"/>
    <cellStyle name="Calc Percent (2)_vol-contrib" xfId="3644"/>
    <cellStyle name="Calc Units (0)" xfId="3645"/>
    <cellStyle name="Calc Units (1)" xfId="3646"/>
    <cellStyle name="Calc Units (1) 2" xfId="3647"/>
    <cellStyle name="Calc Units (1) 2 2" xfId="3648"/>
    <cellStyle name="Calc Units (1) 2 3" xfId="3649"/>
    <cellStyle name="Calc Units (1) 2 4" xfId="3650"/>
    <cellStyle name="Calc Units (1) 3" xfId="3651"/>
    <cellStyle name="Calc Units (1)_Aenne Rickmers" xfId="3652"/>
    <cellStyle name="Calc Units (2)" xfId="3653"/>
    <cellStyle name="Calcul 2" xfId="3654"/>
    <cellStyle name="Calcul 2 2" xfId="3655"/>
    <cellStyle name="Calcul 2 2 2" xfId="3656"/>
    <cellStyle name="Calcul 2 3" xfId="3657"/>
    <cellStyle name="Calcul 2 3 2" xfId="3658"/>
    <cellStyle name="Calcul 2 4" xfId="3659"/>
    <cellStyle name="Calculation" xfId="3660"/>
    <cellStyle name="Calculation 10" xfId="3661"/>
    <cellStyle name="Calculation 2" xfId="3662"/>
    <cellStyle name="Calculation 2 2" xfId="3663"/>
    <cellStyle name="Calculation 2 2 2" xfId="3664"/>
    <cellStyle name="Calculation 2 2 2 2" xfId="3665"/>
    <cellStyle name="Calculation 2 2 2 3" xfId="3666"/>
    <cellStyle name="Calculation 2 2 3" xfId="3667"/>
    <cellStyle name="Calculation 2 2 3 2" xfId="3668"/>
    <cellStyle name="Calculation 2 2 3 3" xfId="3669"/>
    <cellStyle name="Calculation 2 2 4" xfId="3670"/>
    <cellStyle name="Calculation 2 2 5" xfId="3671"/>
    <cellStyle name="Calculation 2 3" xfId="3672"/>
    <cellStyle name="Calculation 2 3 2" xfId="3673"/>
    <cellStyle name="Calculation 2 3 2 2" xfId="3674"/>
    <cellStyle name="Calculation 2 3 3" xfId="3675"/>
    <cellStyle name="Calculation 2 3 3 2" xfId="3676"/>
    <cellStyle name="Calculation 2 3 4" xfId="3677"/>
    <cellStyle name="Calculation 2 3 5" xfId="3678"/>
    <cellStyle name="Calculation 2 4" xfId="3679"/>
    <cellStyle name="Calculation 2 4 2" xfId="3680"/>
    <cellStyle name="Calculation 2 4 3" xfId="3681"/>
    <cellStyle name="Calculation 2 5" xfId="3682"/>
    <cellStyle name="Calculation 2 5 2" xfId="3683"/>
    <cellStyle name="Calculation 2 6" xfId="3684"/>
    <cellStyle name="Calculation 2 7" xfId="3685"/>
    <cellStyle name="Calculation 3" xfId="3686"/>
    <cellStyle name="Calculation 3 2" xfId="3687"/>
    <cellStyle name="Calculation 3 2 2" xfId="3688"/>
    <cellStyle name="Calculation 3 2 2 2" xfId="3689"/>
    <cellStyle name="Calculation 3 2 3" xfId="3690"/>
    <cellStyle name="Calculation 3 2 3 2" xfId="3691"/>
    <cellStyle name="Calculation 3 2 4" xfId="3692"/>
    <cellStyle name="Calculation 3 3" xfId="3693"/>
    <cellStyle name="Calculation 3 3 2" xfId="3694"/>
    <cellStyle name="Calculation 3 3 2 2" xfId="3695"/>
    <cellStyle name="Calculation 3 3 3" xfId="3696"/>
    <cellStyle name="Calculation 3 3 3 2" xfId="3697"/>
    <cellStyle name="Calculation 3 3 4" xfId="3698"/>
    <cellStyle name="Calculation 3 4" xfId="3699"/>
    <cellStyle name="Calculation 3 4 2" xfId="3700"/>
    <cellStyle name="Calculation 3 5" xfId="3701"/>
    <cellStyle name="Calculation 3 5 2" xfId="3702"/>
    <cellStyle name="Calculation 3 6" xfId="3703"/>
    <cellStyle name="Calculation 3 7" xfId="3704"/>
    <cellStyle name="Calculation 4" xfId="3705"/>
    <cellStyle name="Calculation 4 2" xfId="3706"/>
    <cellStyle name="Calculation 4 2 2" xfId="3707"/>
    <cellStyle name="Calculation 4 2 3" xfId="3708"/>
    <cellStyle name="Calculation 4 3" xfId="3709"/>
    <cellStyle name="Calculation 4 3 2" xfId="3710"/>
    <cellStyle name="Calculation 4 4" xfId="3711"/>
    <cellStyle name="Calculation 4 5" xfId="3712"/>
    <cellStyle name="Calculation 5" xfId="3713"/>
    <cellStyle name="Calculation 5 2" xfId="3714"/>
    <cellStyle name="Calculation 5 2 2" xfId="3715"/>
    <cellStyle name="Calculation 5 3" xfId="3716"/>
    <cellStyle name="Calculation 5 3 2" xfId="3717"/>
    <cellStyle name="Calculation 5 4" xfId="3718"/>
    <cellStyle name="Calculation 5 5" xfId="3719"/>
    <cellStyle name="Calculation 6" xfId="3720"/>
    <cellStyle name="Calculation 6 2" xfId="3721"/>
    <cellStyle name="Calculation 7" xfId="3722"/>
    <cellStyle name="Calculation 7 2" xfId="3723"/>
    <cellStyle name="Calculation 8" xfId="3724"/>
    <cellStyle name="Calculation 9" xfId="3725"/>
    <cellStyle name="Cálculo" xfId="3726"/>
    <cellStyle name="Cálculo 2" xfId="3727"/>
    <cellStyle name="Cálculo 2 2" xfId="3728"/>
    <cellStyle name="Cálculo 2 2 2" xfId="3729"/>
    <cellStyle name="Cálculo 2 3" xfId="3730"/>
    <cellStyle name="Cálculo 2 3 2" xfId="3731"/>
    <cellStyle name="Cálculo 2 4" xfId="3732"/>
    <cellStyle name="Cálculo 3" xfId="3733"/>
    <cellStyle name="Cálculo 3 2" xfId="3734"/>
    <cellStyle name="Cálculo 3 2 2" xfId="3735"/>
    <cellStyle name="Cálculo 3 3" xfId="3736"/>
    <cellStyle name="Cálculo 3 3 2" xfId="3737"/>
    <cellStyle name="Cálculo 3 4" xfId="3738"/>
    <cellStyle name="Cálculo 4" xfId="3739"/>
    <cellStyle name="Cálculo 4 2" xfId="3740"/>
    <cellStyle name="Cálculo 5" xfId="3741"/>
    <cellStyle name="Cálculo 5 2" xfId="3742"/>
    <cellStyle name="Cálculo 6" xfId="3743"/>
    <cellStyle name="Cancel" xfId="3744"/>
    <cellStyle name="Celda de comprobación" xfId="3745"/>
    <cellStyle name="Celda vinculada" xfId="3746"/>
    <cellStyle name="Cellule liée 2" xfId="3747"/>
    <cellStyle name="Célula Ligada" xfId="3748"/>
    <cellStyle name="Check Cell" xfId="3749"/>
    <cellStyle name="Check Cell 2" xfId="3750"/>
    <cellStyle name="Check Cell 2 2" xfId="3751"/>
    <cellStyle name="Check Cell 2 2 2" xfId="3752"/>
    <cellStyle name="Check Cell 2 2 3" xfId="3753"/>
    <cellStyle name="Check Cell 2 3" xfId="3754"/>
    <cellStyle name="Check Cell 2 4" xfId="3755"/>
    <cellStyle name="Check Cell 2 5" xfId="3756"/>
    <cellStyle name="Check Cell 3" xfId="3757"/>
    <cellStyle name="Check Cell 3 2" xfId="3758"/>
    <cellStyle name="Check Cell 4" xfId="3759"/>
    <cellStyle name="Check Cell 4 2" xfId="3760"/>
    <cellStyle name="Check Cell 4 3" xfId="3761"/>
    <cellStyle name="Check Cell 5" xfId="3762"/>
    <cellStyle name="Check Cell 6" xfId="3763"/>
    <cellStyle name="ÇÏÀÌÆÛ¸µÅ©" xfId="3764"/>
    <cellStyle name="ÇÏÀÌÆÛ¸µÅ© 2" xfId="3765"/>
    <cellStyle name="ÇÏÀÌÆÛ¸µÅ© 2 2" xfId="3766"/>
    <cellStyle name="ÇÏÀÌÆÛ¸µÅ© 3" xfId="3767"/>
    <cellStyle name="Comma " xfId="3768"/>
    <cellStyle name="Comma  2" xfId="3769"/>
    <cellStyle name="Comma [0]" xfId="3770"/>
    <cellStyle name="Comma [0] 2" xfId="3771"/>
    <cellStyle name="Comma [0] 2 2" xfId="3772"/>
    <cellStyle name="Comma [0] 2 2 2" xfId="3773"/>
    <cellStyle name="Comma [0] 2 2 2 2" xfId="3774"/>
    <cellStyle name="Comma [0] 2 2 2 3" xfId="3775"/>
    <cellStyle name="Comma [0] 2 2 3" xfId="3776"/>
    <cellStyle name="Comma [0] 2 2 4" xfId="3777"/>
    <cellStyle name="Comma [0] 2 2 5" xfId="3778"/>
    <cellStyle name="Comma [0] 2 3" xfId="3779"/>
    <cellStyle name="Comma [0] 2 4" xfId="3780"/>
    <cellStyle name="Comma [0] 2 4 2" xfId="3781"/>
    <cellStyle name="Comma [0] 2 4 3" xfId="3782"/>
    <cellStyle name="Comma [0] 2 5" xfId="3783"/>
    <cellStyle name="Comma [0] 2 5 2" xfId="3784"/>
    <cellStyle name="Comma [0] 2 5 3" xfId="3785"/>
    <cellStyle name="Comma [0] 2 6" xfId="3786"/>
    <cellStyle name="Comma [0] 3" xfId="3787"/>
    <cellStyle name="Comma [0] 4 2" xfId="3788"/>
    <cellStyle name="Comma [0]_94??)?" xfId="3789"/>
    <cellStyle name="Comma [00]" xfId="3790"/>
    <cellStyle name="Comma 2" xfId="3791"/>
    <cellStyle name="Comma 2 2" xfId="3792"/>
    <cellStyle name="Comma 2 2 2" xfId="3793"/>
    <cellStyle name="Comma 2 2 2 2" xfId="3794"/>
    <cellStyle name="Comma 2 2 3" xfId="3795"/>
    <cellStyle name="Comma 2 2 4" xfId="3796"/>
    <cellStyle name="Comma 2 3" xfId="3797"/>
    <cellStyle name="Comma 2 3 2" xfId="3798"/>
    <cellStyle name="Comma 2 3 3" xfId="3799"/>
    <cellStyle name="Comma 2 4" xfId="3800"/>
    <cellStyle name="Comma 2 4 2" xfId="3801"/>
    <cellStyle name="Comma 2 5" xfId="3802"/>
    <cellStyle name="Comma 2 5 2" xfId="3803"/>
    <cellStyle name="Comma 2 6" xfId="3804"/>
    <cellStyle name="Comma 3" xfId="3805"/>
    <cellStyle name="Comma 3 2" xfId="3806"/>
    <cellStyle name="Comma 3 2 2" xfId="3807"/>
    <cellStyle name="Comma 3 2 3" xfId="3808"/>
    <cellStyle name="Comma 3 3" xfId="3809"/>
    <cellStyle name="Comma 3 4" xfId="3810"/>
    <cellStyle name="Comma 3_Jan 10 Flash (with avg charter &amp; Cma final slot costs)" xfId="3811"/>
    <cellStyle name="Comma 4" xfId="3812"/>
    <cellStyle name="Comma 4 2" xfId="3813"/>
    <cellStyle name="Comma 5" xfId="3814"/>
    <cellStyle name="Comma 6" xfId="3815"/>
    <cellStyle name="Comma 7" xfId="3816"/>
    <cellStyle name="Comma 8" xfId="3817"/>
    <cellStyle name="Comma 9" xfId="3818"/>
    <cellStyle name="Comma_#6 Temps &amp; Contractors" xfId="3819"/>
    <cellStyle name="Comma0" xfId="3820"/>
    <cellStyle name="Comma0 - Estilo3" xfId="3821"/>
    <cellStyle name="Comma0 - Estilo3 2" xfId="3822"/>
    <cellStyle name="Comma0 - Estilo3 3" xfId="3823"/>
    <cellStyle name="Comma0 2" xfId="3824"/>
    <cellStyle name="Comma0 2 2" xfId="3825"/>
    <cellStyle name="Comma0 2 2 2" xfId="3826"/>
    <cellStyle name="Comma0 2 3" xfId="3827"/>
    <cellStyle name="Comma0 2 3 2" xfId="3828"/>
    <cellStyle name="Comma0 2 4" xfId="3829"/>
    <cellStyle name="Comma0 2 4 2" xfId="3830"/>
    <cellStyle name="Comma0 2 5" xfId="3831"/>
    <cellStyle name="Comma0 2 6" xfId="3832"/>
    <cellStyle name="Comma0 2_all Delmas Slots Costs 20120316" xfId="3833"/>
    <cellStyle name="Comma0 3" xfId="3834"/>
    <cellStyle name="Comma0_Aenne Rickmers" xfId="3835"/>
    <cellStyle name="Commentaire 2" xfId="3836"/>
    <cellStyle name="Commentaire 2 2" xfId="3837"/>
    <cellStyle name="Commentaire 2 2 2" xfId="3838"/>
    <cellStyle name="Commentaire 2 2 2 2" xfId="3839"/>
    <cellStyle name="Commentaire 2 2 3" xfId="3840"/>
    <cellStyle name="Commentaire 2 2 3 2" xfId="3841"/>
    <cellStyle name="Commentaire 2 2 4" xfId="3842"/>
    <cellStyle name="Commentaire 2 2 5" xfId="3843"/>
    <cellStyle name="Commentaire 2 3" xfId="3844"/>
    <cellStyle name="Commentaire 2 3 2" xfId="3845"/>
    <cellStyle name="Commentaire 2 4" xfId="3846"/>
    <cellStyle name="Commentaire 2 4 2" xfId="3847"/>
    <cellStyle name="Commentaire 2 5" xfId="3848"/>
    <cellStyle name="Commentaire 2 6" xfId="3849"/>
    <cellStyle name="Commentaire 3" xfId="3850"/>
    <cellStyle name="Commentaire 3 2" xfId="3851"/>
    <cellStyle name="Commentaire 3 2 2" xfId="3852"/>
    <cellStyle name="Commentaire 3 2 2 2" xfId="3853"/>
    <cellStyle name="Commentaire 3 2 3" xfId="3854"/>
    <cellStyle name="Commentaire 3 2 3 2" xfId="3855"/>
    <cellStyle name="Commentaire 3 2 4" xfId="3856"/>
    <cellStyle name="Commentaire 3 3" xfId="3857"/>
    <cellStyle name="Commentaire 3 3 2" xfId="3858"/>
    <cellStyle name="Commentaire 3 4" xfId="3859"/>
    <cellStyle name="Commentaire 3 4 2" xfId="3860"/>
    <cellStyle name="Commentaire 3 5" xfId="3861"/>
    <cellStyle name="Commentaire 4" xfId="3862"/>
    <cellStyle name="Commentaire 4 2" xfId="3863"/>
    <cellStyle name="Commentaire 4 2 2" xfId="3864"/>
    <cellStyle name="Commentaire 4 3" xfId="3865"/>
    <cellStyle name="Commentaire 4 3 2" xfId="3866"/>
    <cellStyle name="Commentaire 4 4" xfId="3867"/>
    <cellStyle name="Commentaire 5" xfId="3868"/>
    <cellStyle name="Commentaire 5 2" xfId="3869"/>
    <cellStyle name="Commentaire 5 2 2" xfId="3870"/>
    <cellStyle name="Commentaire 5 3" xfId="3871"/>
    <cellStyle name="Commentaire 5 3 2" xfId="3872"/>
    <cellStyle name="Commentaire 5 4" xfId="3873"/>
    <cellStyle name="Copied" xfId="3874"/>
    <cellStyle name="Copied 2" xfId="3875"/>
    <cellStyle name="Copied 2 2" xfId="3876"/>
    <cellStyle name="Copied 2 2 2" xfId="3877"/>
    <cellStyle name="Copied 2 3" xfId="3878"/>
    <cellStyle name="Copied 3" xfId="3879"/>
    <cellStyle name="Copied 4" xfId="3880"/>
    <cellStyle name="Copied_Aenne Rickmers" xfId="3881"/>
    <cellStyle name="Cor1" xfId="3882"/>
    <cellStyle name="Cor2" xfId="3883"/>
    <cellStyle name="Cor3" xfId="3884"/>
    <cellStyle name="Cor4" xfId="3885"/>
    <cellStyle name="Cor5" xfId="3886"/>
    <cellStyle name="Cor6" xfId="3887"/>
    <cellStyle name="Correcto" xfId="3888"/>
    <cellStyle name="COST1" xfId="3889"/>
    <cellStyle name="COST1 2" xfId="3890"/>
    <cellStyle name="COST1 2 2" xfId="3891"/>
    <cellStyle name="COST1 3" xfId="3892"/>
    <cellStyle name="COST1_Aenne Rickmers" xfId="3893"/>
    <cellStyle name="cs" xfId="3894"/>
    <cellStyle name="cs 2" xfId="3895"/>
    <cellStyle name="Currency [0]" xfId="3896"/>
    <cellStyle name="Currency [0] 2" xfId="3897"/>
    <cellStyle name="Currency [0] 2 2" xfId="3898"/>
    <cellStyle name="Currency [0] 3" xfId="3899"/>
    <cellStyle name="Currency [0]_94?? (2)?" xfId="3900"/>
    <cellStyle name="Currency [00]" xfId="3901"/>
    <cellStyle name="Currency 2" xfId="3902"/>
    <cellStyle name="Currency 2 2" xfId="3903"/>
    <cellStyle name="Currency 2 3" xfId="3904"/>
    <cellStyle name="Currency 2 4" xfId="3905"/>
    <cellStyle name="Currency 3" xfId="3906"/>
    <cellStyle name="Currency 3 2" xfId="3907"/>
    <cellStyle name="Currency 4" xfId="3908"/>
    <cellStyle name="Currency 4 2" xfId="3909"/>
    <cellStyle name="Currency 5" xfId="3910"/>
    <cellStyle name="Currency_#6 Temps &amp; Contractors" xfId="3911"/>
    <cellStyle name="Currency0" xfId="3912"/>
    <cellStyle name="Currency0 2" xfId="3913"/>
    <cellStyle name="Currency0 2 2" xfId="3914"/>
    <cellStyle name="Currency0 2 2 2" xfId="3915"/>
    <cellStyle name="Currency0 2 3" xfId="3916"/>
    <cellStyle name="Currency0 2 3 2" xfId="3917"/>
    <cellStyle name="Currency0 2 4" xfId="3918"/>
    <cellStyle name="Currency0 2 4 2" xfId="3919"/>
    <cellStyle name="Currency0 2 5" xfId="3920"/>
    <cellStyle name="Currency0 2 6" xfId="3921"/>
    <cellStyle name="Currency0 2_all Delmas Slots Costs 20120316" xfId="3922"/>
    <cellStyle name="Currency0 3" xfId="3923"/>
    <cellStyle name="Currency0_Aenne Rickmers" xfId="3924"/>
    <cellStyle name="Date" xfId="3925"/>
    <cellStyle name="Date 10" xfId="3926"/>
    <cellStyle name="Date 2" xfId="3927"/>
    <cellStyle name="Date 2 2" xfId="3928"/>
    <cellStyle name="Date 2 2 2" xfId="3929"/>
    <cellStyle name="Date 2 2 3" xfId="3930"/>
    <cellStyle name="Date 2 3" xfId="3931"/>
    <cellStyle name="Date 2 3 2" xfId="3932"/>
    <cellStyle name="Date 2 4" xfId="3933"/>
    <cellStyle name="Date 2 4 2" xfId="3934"/>
    <cellStyle name="Date 2 5" xfId="3935"/>
    <cellStyle name="Date 2 6" xfId="3936"/>
    <cellStyle name="Date 2_all Delmas Slots Costs 20120316" xfId="3937"/>
    <cellStyle name="Date 3" xfId="3938"/>
    <cellStyle name="Date 3 2" xfId="3939"/>
    <cellStyle name="Date 4" xfId="3940"/>
    <cellStyle name="Date 5" xfId="3941"/>
    <cellStyle name="Date 6" xfId="3942"/>
    <cellStyle name="Date 7" xfId="3943"/>
    <cellStyle name="Date 8" xfId="3944"/>
    <cellStyle name="Date 9" xfId="3945"/>
    <cellStyle name="Date Short" xfId="3946"/>
    <cellStyle name="Date_&lt;&gt; rtt" xfId="3947"/>
    <cellStyle name="Dezimal [0]_2001" xfId="3948"/>
    <cellStyle name="Dezimal_2001" xfId="3949"/>
    <cellStyle name="Disabled" xfId="3950"/>
    <cellStyle name="Disabled 2" xfId="3951"/>
    <cellStyle name="Disabled 2 2" xfId="3952"/>
    <cellStyle name="Disabled 3" xfId="3953"/>
    <cellStyle name="Disabled 3 2" xfId="3954"/>
    <cellStyle name="Disabled 4" xfId="3955"/>
    <cellStyle name="Diseño" xfId="3956"/>
    <cellStyle name="Emphasis 1" xfId="3957"/>
    <cellStyle name="Emphasis 2" xfId="3958"/>
    <cellStyle name="Emphasis 3" xfId="3959"/>
    <cellStyle name="Encabezado 4" xfId="3960"/>
    <cellStyle name="Énfasis1" xfId="3961"/>
    <cellStyle name="Énfasis2" xfId="3962"/>
    <cellStyle name="Énfasis3" xfId="3963"/>
    <cellStyle name="Énfasis4" xfId="3964"/>
    <cellStyle name="Énfasis5" xfId="3965"/>
    <cellStyle name="Énfasis6" xfId="3966"/>
    <cellStyle name="Enter Currency (0)" xfId="3967"/>
    <cellStyle name="Enter Currency (2)" xfId="3968"/>
    <cellStyle name="Enter Units (0)" xfId="3969"/>
    <cellStyle name="Enter Units (1)" xfId="3970"/>
    <cellStyle name="Enter Units (1) 2" xfId="3971"/>
    <cellStyle name="Enter Units (1) 2 2" xfId="3972"/>
    <cellStyle name="Enter Units (1) 2 3" xfId="3973"/>
    <cellStyle name="Enter Units (1) 2 4" xfId="3974"/>
    <cellStyle name="Enter Units (1) 3" xfId="3975"/>
    <cellStyle name="Enter Units (1)_Aenne Rickmers" xfId="3976"/>
    <cellStyle name="Enter Units (2)" xfId="3977"/>
    <cellStyle name="Entered" xfId="3978"/>
    <cellStyle name="Entered 2" xfId="3979"/>
    <cellStyle name="Entered 2 2" xfId="3980"/>
    <cellStyle name="Entered 2 2 2" xfId="3981"/>
    <cellStyle name="Entered 2 3" xfId="3982"/>
    <cellStyle name="Entered 3" xfId="3983"/>
    <cellStyle name="Entered 4" xfId="3984"/>
    <cellStyle name="Entered_Aenne Rickmers" xfId="3985"/>
    <cellStyle name="Entrada" xfId="3986"/>
    <cellStyle name="Entrada 2" xfId="3987"/>
    <cellStyle name="Entrada 2 2" xfId="3988"/>
    <cellStyle name="Entrada 2 2 2" xfId="3989"/>
    <cellStyle name="Entrada 2 3" xfId="3990"/>
    <cellStyle name="Entrada 2 3 2" xfId="3991"/>
    <cellStyle name="Entrada 2 4" xfId="3992"/>
    <cellStyle name="Entrada 3" xfId="3993"/>
    <cellStyle name="Entrada 3 2" xfId="3994"/>
    <cellStyle name="Entrada 3 2 2" xfId="3995"/>
    <cellStyle name="Entrada 3 3" xfId="3996"/>
    <cellStyle name="Entrada 3 3 2" xfId="3997"/>
    <cellStyle name="Entrada 3 4" xfId="3998"/>
    <cellStyle name="Entrada 4" xfId="3999"/>
    <cellStyle name="Entrada 4 2" xfId="4000"/>
    <cellStyle name="Entrada 5" xfId="4001"/>
    <cellStyle name="Entrada 5 2" xfId="4002"/>
    <cellStyle name="Entrada 6" xfId="4003"/>
    <cellStyle name="Entrée 2" xfId="4004"/>
    <cellStyle name="Entrée 2 2" xfId="4005"/>
    <cellStyle name="Entrée 2 2 2" xfId="4006"/>
    <cellStyle name="Entrée 2 3" xfId="4007"/>
    <cellStyle name="Entrée 2 3 2" xfId="4008"/>
    <cellStyle name="Entrée 2 4" xfId="4009"/>
    <cellStyle name="Estilo 1" xfId="4010"/>
    <cellStyle name="Estilo 1 2" xfId="4011"/>
    <cellStyle name="Euro" xfId="4012"/>
    <cellStyle name="Euro 10" xfId="4013"/>
    <cellStyle name="Euro 2" xfId="4014"/>
    <cellStyle name="Euro 2 2" xfId="4015"/>
    <cellStyle name="Euro 2 2 2" xfId="4016"/>
    <cellStyle name="Euro 2 3" xfId="4017"/>
    <cellStyle name="Euro 2 4" xfId="4018"/>
    <cellStyle name="Euro 2 5" xfId="4019"/>
    <cellStyle name="Euro 2 6" xfId="4020"/>
    <cellStyle name="Euro 2 7" xfId="4021"/>
    <cellStyle name="Euro 2_vol-contrib" xfId="4022"/>
    <cellStyle name="Euro 3" xfId="4023"/>
    <cellStyle name="Euro 3 2" xfId="4024"/>
    <cellStyle name="Euro 3 3" xfId="4025"/>
    <cellStyle name="Euro 3 4" xfId="4026"/>
    <cellStyle name="Euro 3_vol-contrib" xfId="4027"/>
    <cellStyle name="Euro 4" xfId="4028"/>
    <cellStyle name="Euro 4 2" xfId="4029"/>
    <cellStyle name="Euro 4 2 2" xfId="4030"/>
    <cellStyle name="Euro 4 3" xfId="4031"/>
    <cellStyle name="Euro 4 4" xfId="4032"/>
    <cellStyle name="Euro 5" xfId="4033"/>
    <cellStyle name="Euro 5 2" xfId="4034"/>
    <cellStyle name="Euro 6" xfId="4035"/>
    <cellStyle name="Euro 7" xfId="4036"/>
    <cellStyle name="Euro 7 2" xfId="4037"/>
    <cellStyle name="Euro 8" xfId="4038"/>
    <cellStyle name="Euro 9" xfId="4039"/>
    <cellStyle name="Euro_08 RESULTAT Août 2011" xfId="4040"/>
    <cellStyle name="Excel.Chart" xfId="4041"/>
    <cellStyle name="Excel.Chart 2" xfId="4042"/>
    <cellStyle name="Excel.Chart 2 2" xfId="4043"/>
    <cellStyle name="Excel.Chart 2 2 2" xfId="4044"/>
    <cellStyle name="Excel.Chart 2 2 2 2" xfId="4045"/>
    <cellStyle name="Excel.Chart 2 2 2 3" xfId="4046"/>
    <cellStyle name="Excel.Chart 2 2 3" xfId="4047"/>
    <cellStyle name="Excel.Chart 2 2 4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133350</xdr:rowOff>
    </xdr:from>
    <xdr:to>
      <xdr:col>2</xdr:col>
      <xdr:colOff>1581150</xdr:colOff>
      <xdr:row>1</xdr:row>
      <xdr:rowOff>381000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3335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152400</xdr:rowOff>
    </xdr:from>
    <xdr:to>
      <xdr:col>1</xdr:col>
      <xdr:colOff>2362200</xdr:colOff>
      <xdr:row>1</xdr:row>
      <xdr:rowOff>342900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52400"/>
          <a:ext cx="1695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76200</xdr:rowOff>
    </xdr:from>
    <xdr:to>
      <xdr:col>2</xdr:col>
      <xdr:colOff>1162050</xdr:colOff>
      <xdr:row>2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6200"/>
          <a:ext cx="2333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EUR\&#27599;&#26376;%2025%20&#34399;&#30340;&#22577;&#34920;\&#33337;&#26399;&#34920;\2015%20CSG%20-%20EUR%20MAIN%20PORT%20SAILING%20SCHEDULE-NE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N.EUR"/>
      <sheetName val="TWN 範例"/>
      <sheetName val="SHA"/>
      <sheetName val="NGB"/>
      <sheetName val="TSN"/>
      <sheetName val="QIN"/>
      <sheetName val="SZN"/>
      <sheetName val="XMN"/>
      <sheetName val="HKG"/>
      <sheetName val="GUZ"/>
      <sheetName val="Sheet1"/>
    </sheetNames>
    <sheetDataSet>
      <sheetData sheetId="11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地鐵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1" sqref="B11"/>
    </sheetView>
  </sheetViews>
  <sheetFormatPr defaultColWidth="9.00390625" defaultRowHeight="15.75"/>
  <cols>
    <col min="1" max="1" width="25.25390625" style="0" bestFit="1" customWidth="1"/>
    <col min="2" max="2" width="57.00390625" style="0" customWidth="1"/>
    <col min="3" max="9" width="22.625" style="0" customWidth="1"/>
    <col min="10" max="10" width="33.375" style="0" bestFit="1" customWidth="1"/>
    <col min="11" max="16" width="20.00390625" style="0" customWidth="1"/>
  </cols>
  <sheetData>
    <row r="1" ht="23.25" customHeight="1">
      <c r="A1" t="s">
        <v>24</v>
      </c>
    </row>
    <row r="2" ht="31.5" customHeight="1">
      <c r="A2" t="s">
        <v>41</v>
      </c>
    </row>
    <row r="3" ht="31.5" customHeight="1" thickBot="1">
      <c r="A3" t="s">
        <v>29</v>
      </c>
    </row>
    <row r="4" ht="21" thickBot="1">
      <c r="A4" t="s">
        <v>27</v>
      </c>
    </row>
    <row r="5" spans="1:6" ht="20.25">
      <c r="A5" t="s">
        <v>25</v>
      </c>
      <c r="B5" t="s">
        <v>4</v>
      </c>
      <c r="C5" t="s">
        <v>22</v>
      </c>
      <c r="D5" t="s">
        <v>48</v>
      </c>
      <c r="E5" t="s">
        <v>1</v>
      </c>
      <c r="F5" t="s">
        <v>0</v>
      </c>
    </row>
    <row r="6" spans="5:10" ht="20.25">
      <c r="E6" t="s">
        <v>28</v>
      </c>
      <c r="F6" t="s">
        <v>30</v>
      </c>
      <c r="G6" t="s">
        <v>31</v>
      </c>
      <c r="H6" t="s">
        <v>51</v>
      </c>
      <c r="I6" t="s">
        <v>58</v>
      </c>
    </row>
    <row r="7" spans="1:10" ht="21" customHeight="1">
      <c r="A7" t="s">
        <v>23</v>
      </c>
      <c r="F7">
        <f>F8-E8</f>
        <v>17</v>
      </c>
      <c r="G7">
        <f>G8-E8</f>
        <v>21</v>
      </c>
      <c r="H7">
        <f>H14-E14</f>
        <v>17</v>
      </c>
      <c r="I7">
        <f>I18-E18</f>
        <v>24</v>
      </c>
    </row>
    <row r="8" spans="1:7" ht="39.75" customHeight="1">
      <c r="A8" t="s">
        <v>32</v>
      </c>
      <c r="B8" t="s">
        <v>85</v>
      </c>
      <c r="C8">
        <f aca="true" t="shared" si="0" ref="C8:C13">E8-3</f>
        <v>44169</v>
      </c>
      <c r="D8">
        <f aca="true" t="shared" si="1" ref="D8:D13">E8-3</f>
        <v>44169</v>
      </c>
      <c r="E8">
        <v>44172</v>
      </c>
      <c r="F8">
        <f aca="true" t="shared" si="2" ref="F8:F13">E8+17</f>
        <v>44189</v>
      </c>
      <c r="G8">
        <f aca="true" t="shared" si="3" ref="G8:G13">E8+21</f>
        <v>44193</v>
      </c>
    </row>
    <row r="9" spans="1:7" ht="39.75" customHeight="1">
      <c r="A9" t="s">
        <v>32</v>
      </c>
      <c r="B9" t="s">
        <v>86</v>
      </c>
      <c r="C9">
        <f t="shared" si="0"/>
        <v>44176</v>
      </c>
      <c r="D9">
        <f t="shared" si="1"/>
        <v>44176</v>
      </c>
      <c r="E9">
        <f>E8+7</f>
        <v>44179</v>
      </c>
      <c r="F9">
        <f t="shared" si="2"/>
        <v>44196</v>
      </c>
      <c r="G9">
        <f t="shared" si="3"/>
        <v>44200</v>
      </c>
    </row>
    <row r="10" spans="1:7" ht="39.75" customHeight="1">
      <c r="A10" t="s">
        <v>32</v>
      </c>
      <c r="B10" t="s">
        <v>87</v>
      </c>
      <c r="C10">
        <f t="shared" si="0"/>
        <v>44183</v>
      </c>
      <c r="D10">
        <f t="shared" si="1"/>
        <v>44183</v>
      </c>
      <c r="E10">
        <f>E9+7</f>
        <v>44186</v>
      </c>
      <c r="F10">
        <f t="shared" si="2"/>
        <v>44203</v>
      </c>
      <c r="G10">
        <f t="shared" si="3"/>
        <v>44207</v>
      </c>
    </row>
    <row r="11" spans="1:7" ht="39.75" customHeight="1">
      <c r="A11" t="s">
        <v>32</v>
      </c>
      <c r="B11" t="s">
        <v>96</v>
      </c>
      <c r="C11">
        <f t="shared" si="0"/>
        <v>44190</v>
      </c>
      <c r="D11">
        <f t="shared" si="1"/>
        <v>44190</v>
      </c>
      <c r="E11">
        <f>E10+7</f>
        <v>44193</v>
      </c>
      <c r="F11">
        <f t="shared" si="2"/>
        <v>44210</v>
      </c>
      <c r="G11">
        <f t="shared" si="3"/>
        <v>44214</v>
      </c>
    </row>
    <row r="12" spans="1:7" ht="39.75" customHeight="1">
      <c r="A12" t="s">
        <v>32</v>
      </c>
      <c r="B12" t="s">
        <v>88</v>
      </c>
      <c r="C12">
        <f t="shared" si="0"/>
        <v>44197</v>
      </c>
      <c r="D12">
        <f t="shared" si="1"/>
        <v>44197</v>
      </c>
      <c r="E12">
        <f>E11+7</f>
        <v>44200</v>
      </c>
      <c r="F12">
        <f t="shared" si="2"/>
        <v>44217</v>
      </c>
      <c r="G12">
        <f t="shared" si="3"/>
        <v>44221</v>
      </c>
    </row>
    <row r="13" spans="1:7" ht="39.75" customHeight="1">
      <c r="A13" t="s">
        <v>32</v>
      </c>
      <c r="B13" t="s">
        <v>89</v>
      </c>
      <c r="C13">
        <f t="shared" si="0"/>
        <v>44204</v>
      </c>
      <c r="D13">
        <f t="shared" si="1"/>
        <v>44204</v>
      </c>
      <c r="E13">
        <f>E12+7</f>
        <v>44207</v>
      </c>
      <c r="F13">
        <f t="shared" si="2"/>
        <v>44224</v>
      </c>
      <c r="G13">
        <f t="shared" si="3"/>
        <v>44228</v>
      </c>
    </row>
    <row r="14" spans="1:8" ht="39.75" customHeight="1">
      <c r="A14" t="s">
        <v>33</v>
      </c>
      <c r="B14" t="s">
        <v>62</v>
      </c>
      <c r="C14">
        <f>E14-1</f>
        <v>44167</v>
      </c>
      <c r="D14">
        <f>E14-2</f>
        <v>44166</v>
      </c>
      <c r="E14">
        <v>44168</v>
      </c>
      <c r="H14">
        <f>E14+17</f>
        <v>44185</v>
      </c>
    </row>
    <row r="15" spans="1:8" ht="39.75" customHeight="1">
      <c r="A15" t="s">
        <v>33</v>
      </c>
      <c r="B15" t="s">
        <v>63</v>
      </c>
      <c r="C15">
        <f>E15-1</f>
        <v>44174</v>
      </c>
      <c r="D15">
        <f>E15-2</f>
        <v>44173</v>
      </c>
      <c r="E15">
        <f>E14+7</f>
        <v>44175</v>
      </c>
      <c r="H15">
        <f>E15+17</f>
        <v>44192</v>
      </c>
    </row>
    <row r="16" spans="1:8" ht="39.75" customHeight="1">
      <c r="A16" t="s">
        <v>33</v>
      </c>
      <c r="B16" t="s">
        <v>64</v>
      </c>
      <c r="C16">
        <f aca="true" t="shared" si="4" ref="C16:C22">E16-2</f>
        <v>44180</v>
      </c>
      <c r="D16">
        <f>E16-2</f>
        <v>44180</v>
      </c>
      <c r="E16">
        <f>E15+7</f>
        <v>44182</v>
      </c>
      <c r="H16">
        <f>E16+17</f>
        <v>44199</v>
      </c>
    </row>
    <row r="17" spans="1:8" ht="39.75" customHeight="1">
      <c r="A17" t="s">
        <v>33</v>
      </c>
      <c r="B17" t="s">
        <v>65</v>
      </c>
      <c r="C17">
        <f t="shared" si="4"/>
        <v>44187</v>
      </c>
      <c r="D17">
        <f>E17-2</f>
        <v>44187</v>
      </c>
      <c r="E17">
        <f>E16+7</f>
        <v>44189</v>
      </c>
      <c r="H17">
        <f>E17+17</f>
        <v>44206</v>
      </c>
    </row>
    <row r="18" spans="1:10" ht="39.75" customHeight="1">
      <c r="A18" t="s">
        <v>40</v>
      </c>
      <c r="B18" t="s">
        <v>72</v>
      </c>
      <c r="C18">
        <f t="shared" si="4"/>
        <v>44171</v>
      </c>
      <c r="D18">
        <f>E18-3</f>
        <v>44170</v>
      </c>
      <c r="E18">
        <v>44173</v>
      </c>
      <c r="I18">
        <f>E18+24</f>
        <v>44197</v>
      </c>
    </row>
    <row r="19" spans="1:10" ht="39.75" customHeight="1">
      <c r="A19" t="s">
        <v>40</v>
      </c>
      <c r="B19" t="s">
        <v>73</v>
      </c>
      <c r="C19">
        <f t="shared" si="4"/>
        <v>44178</v>
      </c>
      <c r="D19">
        <f>E19-3</f>
        <v>44177</v>
      </c>
      <c r="E19">
        <f>E18+7</f>
        <v>44180</v>
      </c>
      <c r="I19">
        <f>E19+24</f>
        <v>44204</v>
      </c>
    </row>
    <row r="20" spans="1:10" ht="39.75" customHeight="1">
      <c r="A20" t="s">
        <v>40</v>
      </c>
      <c r="B20" t="s">
        <v>74</v>
      </c>
      <c r="C20">
        <f t="shared" si="4"/>
        <v>44185</v>
      </c>
      <c r="D20">
        <f>E20-3</f>
        <v>44184</v>
      </c>
      <c r="E20">
        <f>E19+7</f>
        <v>44187</v>
      </c>
      <c r="I20">
        <f>E20+24</f>
        <v>44211</v>
      </c>
    </row>
    <row r="21" spans="1:10" ht="39.75" customHeight="1">
      <c r="A21" t="s">
        <v>40</v>
      </c>
      <c r="B21" t="s">
        <v>75</v>
      </c>
      <c r="C21">
        <f t="shared" si="4"/>
        <v>44192</v>
      </c>
      <c r="D21">
        <f>E21-3</f>
        <v>44191</v>
      </c>
      <c r="E21">
        <f>E20+7</f>
        <v>44194</v>
      </c>
      <c r="I21">
        <f>E21+24</f>
        <v>44218</v>
      </c>
    </row>
    <row r="22" spans="1:10" ht="39.75" customHeight="1" hidden="1">
      <c r="A22" t="s">
        <v>40</v>
      </c>
      <c r="B22" t="s">
        <v>71</v>
      </c>
      <c r="C22">
        <f t="shared" si="4"/>
        <v>44199</v>
      </c>
      <c r="D22">
        <f>E22-3</f>
        <v>44198</v>
      </c>
      <c r="E22">
        <f>E21+7</f>
        <v>44201</v>
      </c>
      <c r="I22">
        <f>E22+24</f>
        <v>44225</v>
      </c>
    </row>
    <row r="23" ht="39.75" customHeight="1"/>
    <row r="24" ht="39.75" customHeight="1" thickBot="1"/>
    <row r="25" ht="30" customHeight="1">
      <c r="A25" t="s">
        <v>26</v>
      </c>
    </row>
    <row r="26" ht="24.75" customHeight="1" thickBot="1"/>
  </sheetData>
  <sheetProtection/>
  <mergeCells count="8">
    <mergeCell ref="A4:J4"/>
    <mergeCell ref="A25:J26"/>
    <mergeCell ref="A2:J2"/>
    <mergeCell ref="A3:J3"/>
    <mergeCell ref="A7:D7"/>
    <mergeCell ref="A5:A6"/>
    <mergeCell ref="B5:B6"/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8" sqref="E8"/>
    </sheetView>
  </sheetViews>
  <sheetFormatPr defaultColWidth="9.00390625" defaultRowHeight="15.75"/>
  <cols>
    <col min="1" max="1" width="25.25390625" style="0" bestFit="1" customWidth="1"/>
    <col min="2" max="2" width="43.00390625" style="0" bestFit="1" customWidth="1"/>
    <col min="3" max="6" width="22.625" style="0" customWidth="1"/>
    <col min="7" max="7" width="24.25390625" style="0" bestFit="1" customWidth="1"/>
    <col min="8" max="8" width="28.00390625" style="0" bestFit="1" customWidth="1"/>
    <col min="9" max="10" width="28.00390625" style="0" customWidth="1"/>
    <col min="11" max="11" width="30.875" style="0" bestFit="1" customWidth="1"/>
    <col min="12" max="12" width="26.50390625" style="0" bestFit="1" customWidth="1"/>
    <col min="13" max="17" width="26.50390625" style="0" customWidth="1"/>
    <col min="18" max="23" width="20.00390625" style="0" customWidth="1"/>
  </cols>
  <sheetData>
    <row r="1" ht="23.25" customHeight="1">
      <c r="A1" t="s">
        <v>24</v>
      </c>
    </row>
    <row r="2" ht="31.5" customHeight="1">
      <c r="A2" t="s">
        <v>42</v>
      </c>
    </row>
    <row r="3" ht="31.5" customHeight="1" thickBot="1">
      <c r="A3" t="s">
        <v>29</v>
      </c>
    </row>
    <row r="4" ht="21" thickBot="1">
      <c r="A4" t="s">
        <v>27</v>
      </c>
    </row>
    <row r="5" spans="1:6" ht="20.25">
      <c r="A5" t="s">
        <v>25</v>
      </c>
      <c r="B5" t="s">
        <v>4</v>
      </c>
      <c r="C5" t="s">
        <v>22</v>
      </c>
      <c r="D5" t="s">
        <v>48</v>
      </c>
      <c r="E5" t="s">
        <v>1</v>
      </c>
      <c r="F5" t="s">
        <v>0</v>
      </c>
    </row>
    <row r="6" spans="5:15" ht="20.25">
      <c r="E6" t="s">
        <v>28</v>
      </c>
      <c r="F6" t="s">
        <v>34</v>
      </c>
      <c r="G6" t="s">
        <v>35</v>
      </c>
      <c r="H6" t="s">
        <v>36</v>
      </c>
      <c r="I6" t="s">
        <v>45</v>
      </c>
      <c r="J6" t="s">
        <v>38</v>
      </c>
      <c r="K6" t="s">
        <v>59</v>
      </c>
      <c r="L6" t="s">
        <v>60</v>
      </c>
      <c r="M6" t="s">
        <v>38</v>
      </c>
      <c r="N6" t="s">
        <v>39</v>
      </c>
      <c r="O6" t="s">
        <v>61</v>
      </c>
    </row>
    <row r="7" spans="1:15" ht="21" customHeight="1">
      <c r="A7" t="s">
        <v>23</v>
      </c>
      <c r="F7">
        <f>F8-E8</f>
        <v>29</v>
      </c>
      <c r="G7">
        <v>34</v>
      </c>
      <c r="H7">
        <f>H8-E8</f>
        <v>36</v>
      </c>
      <c r="I7">
        <f>I14-E14</f>
        <v>36</v>
      </c>
      <c r="J7">
        <f>J14-E14</f>
        <v>39</v>
      </c>
      <c r="K7">
        <f>K19-E19</f>
        <v>31</v>
      </c>
      <c r="L7">
        <f>L19-E19</f>
        <v>35</v>
      </c>
      <c r="M7">
        <f>M19-E19</f>
        <v>37</v>
      </c>
      <c r="N7">
        <f>N28-E28</f>
        <v>43</v>
      </c>
      <c r="O7">
        <f>O23-E23</f>
        <v>29</v>
      </c>
    </row>
    <row r="8" spans="1:8" ht="39.75" customHeight="1">
      <c r="A8" t="s">
        <v>37</v>
      </c>
      <c r="B8" t="s">
        <v>91</v>
      </c>
      <c r="C8">
        <f aca="true" t="shared" si="0" ref="C8:C22">E8-2</f>
        <v>44170</v>
      </c>
      <c r="D8">
        <f aca="true" t="shared" si="1" ref="D8:D22">E8-3</f>
        <v>44169</v>
      </c>
      <c r="E8">
        <v>44172</v>
      </c>
      <c r="F8">
        <f aca="true" t="shared" si="2" ref="F8:F13">E8+29</f>
        <v>44201</v>
      </c>
      <c r="G8">
        <f aca="true" t="shared" si="3" ref="G8:G13">E8+34</f>
        <v>44206</v>
      </c>
      <c r="H8">
        <f aca="true" t="shared" si="4" ref="H8:H13">E8+36</f>
        <v>44208</v>
      </c>
    </row>
    <row r="9" spans="1:8" ht="39.75" customHeight="1">
      <c r="A9" t="s">
        <v>37</v>
      </c>
      <c r="B9" t="s">
        <v>92</v>
      </c>
      <c r="C9">
        <f t="shared" si="0"/>
        <v>44177</v>
      </c>
      <c r="D9">
        <f t="shared" si="1"/>
        <v>44176</v>
      </c>
      <c r="E9">
        <f>E8+7</f>
        <v>44179</v>
      </c>
      <c r="F9">
        <f t="shared" si="2"/>
        <v>44208</v>
      </c>
      <c r="G9">
        <f t="shared" si="3"/>
        <v>44213</v>
      </c>
      <c r="H9">
        <f t="shared" si="4"/>
        <v>44215</v>
      </c>
    </row>
    <row r="10" spans="1:8" ht="39.75" customHeight="1">
      <c r="A10" t="s">
        <v>37</v>
      </c>
      <c r="B10" t="s">
        <v>93</v>
      </c>
      <c r="C10">
        <f t="shared" si="0"/>
        <v>44184</v>
      </c>
      <c r="D10">
        <f t="shared" si="1"/>
        <v>44183</v>
      </c>
      <c r="E10">
        <f>E9+7</f>
        <v>44186</v>
      </c>
      <c r="F10">
        <f t="shared" si="2"/>
        <v>44215</v>
      </c>
      <c r="G10">
        <f t="shared" si="3"/>
        <v>44220</v>
      </c>
      <c r="H10">
        <f t="shared" si="4"/>
        <v>44222</v>
      </c>
    </row>
    <row r="11" spans="1:8" ht="39.75" customHeight="1">
      <c r="A11" t="s">
        <v>37</v>
      </c>
      <c r="B11" t="s">
        <v>94</v>
      </c>
      <c r="C11">
        <f t="shared" si="0"/>
        <v>44191</v>
      </c>
      <c r="D11">
        <f t="shared" si="1"/>
        <v>44190</v>
      </c>
      <c r="E11">
        <f>E10+7</f>
        <v>44193</v>
      </c>
      <c r="F11">
        <f t="shared" si="2"/>
        <v>44222</v>
      </c>
      <c r="G11">
        <f t="shared" si="3"/>
        <v>44227</v>
      </c>
      <c r="H11">
        <f t="shared" si="4"/>
        <v>44229</v>
      </c>
    </row>
    <row r="12" spans="1:8" ht="39.75" customHeight="1">
      <c r="A12" t="s">
        <v>37</v>
      </c>
      <c r="B12" t="s">
        <v>95</v>
      </c>
      <c r="C12">
        <f t="shared" si="0"/>
        <v>44198</v>
      </c>
      <c r="D12">
        <f t="shared" si="1"/>
        <v>44197</v>
      </c>
      <c r="E12">
        <f>E11+7</f>
        <v>44200</v>
      </c>
      <c r="F12">
        <f t="shared" si="2"/>
        <v>44229</v>
      </c>
      <c r="G12">
        <f t="shared" si="3"/>
        <v>44234</v>
      </c>
      <c r="H12">
        <f t="shared" si="4"/>
        <v>44236</v>
      </c>
    </row>
    <row r="13" spans="1:15" ht="39.75" customHeight="1" hidden="1">
      <c r="A13" t="s">
        <v>37</v>
      </c>
      <c r="B13" t="s">
        <v>90</v>
      </c>
      <c r="C13">
        <f t="shared" si="0"/>
        <v>44205</v>
      </c>
      <c r="D13">
        <f t="shared" si="1"/>
        <v>44204</v>
      </c>
      <c r="E13">
        <f>E12+7</f>
        <v>44207</v>
      </c>
      <c r="F13">
        <f t="shared" si="2"/>
        <v>44236</v>
      </c>
      <c r="G13">
        <f t="shared" si="3"/>
        <v>44241</v>
      </c>
      <c r="H13">
        <f t="shared" si="4"/>
        <v>44243</v>
      </c>
      <c r="O13">
        <f>E13+27</f>
        <v>44234</v>
      </c>
    </row>
    <row r="14" spans="1:10" ht="39.75" customHeight="1">
      <c r="A14" t="s">
        <v>46</v>
      </c>
      <c r="B14" t="s">
        <v>66</v>
      </c>
      <c r="C14">
        <f t="shared" si="0"/>
        <v>44170</v>
      </c>
      <c r="D14">
        <f t="shared" si="1"/>
        <v>44169</v>
      </c>
      <c r="E14">
        <v>44172</v>
      </c>
      <c r="G14">
        <f>E14+34</f>
        <v>44206</v>
      </c>
      <c r="I14">
        <f>E14+36</f>
        <v>44208</v>
      </c>
      <c r="J14">
        <f>E14+39</f>
        <v>44211</v>
      </c>
    </row>
    <row r="15" spans="1:10" ht="39.75" customHeight="1">
      <c r="A15" t="s">
        <v>46</v>
      </c>
      <c r="B15" t="s">
        <v>67</v>
      </c>
      <c r="C15">
        <f t="shared" si="0"/>
        <v>44177</v>
      </c>
      <c r="D15">
        <f t="shared" si="1"/>
        <v>44176</v>
      </c>
      <c r="E15">
        <f>E14+7</f>
        <v>44179</v>
      </c>
      <c r="G15">
        <f>E15+34</f>
        <v>44213</v>
      </c>
      <c r="I15">
        <f>E15+36</f>
        <v>44215</v>
      </c>
      <c r="J15">
        <f>E15+39</f>
        <v>44218</v>
      </c>
    </row>
    <row r="16" spans="1:10" ht="39.75" customHeight="1">
      <c r="A16" t="s">
        <v>46</v>
      </c>
      <c r="B16" t="s">
        <v>68</v>
      </c>
      <c r="C16">
        <f t="shared" si="0"/>
        <v>44184</v>
      </c>
      <c r="D16">
        <f t="shared" si="1"/>
        <v>44183</v>
      </c>
      <c r="E16">
        <f>E15+7</f>
        <v>44186</v>
      </c>
      <c r="G16">
        <f>E16+34</f>
        <v>44220</v>
      </c>
      <c r="I16">
        <f>E16+36</f>
        <v>44222</v>
      </c>
      <c r="J16">
        <f>E16+39</f>
        <v>44225</v>
      </c>
    </row>
    <row r="17" spans="1:10" ht="39.75" customHeight="1">
      <c r="A17" t="s">
        <v>46</v>
      </c>
      <c r="B17" t="s">
        <v>69</v>
      </c>
      <c r="C17">
        <f t="shared" si="0"/>
        <v>44191</v>
      </c>
      <c r="D17">
        <f t="shared" si="1"/>
        <v>44190</v>
      </c>
      <c r="E17">
        <f>E16+7</f>
        <v>44193</v>
      </c>
      <c r="G17">
        <f>E17+34</f>
        <v>44227</v>
      </c>
      <c r="I17">
        <f>E17+36</f>
        <v>44229</v>
      </c>
      <c r="J17">
        <f>E17+39</f>
        <v>44232</v>
      </c>
    </row>
    <row r="18" spans="1:10" ht="39.75" customHeight="1">
      <c r="A18" t="s">
        <v>46</v>
      </c>
      <c r="B18" t="s">
        <v>70</v>
      </c>
      <c r="C18">
        <f t="shared" si="0"/>
        <v>44198</v>
      </c>
      <c r="D18">
        <f t="shared" si="1"/>
        <v>44197</v>
      </c>
      <c r="E18">
        <f>E17+7</f>
        <v>44200</v>
      </c>
      <c r="G18">
        <f>E18+34</f>
        <v>44234</v>
      </c>
      <c r="I18">
        <f>E18+36</f>
        <v>44236</v>
      </c>
      <c r="J18">
        <f>E18+39</f>
        <v>44239</v>
      </c>
    </row>
    <row r="19" spans="1:13" ht="39.75" customHeight="1">
      <c r="A19" t="s">
        <v>47</v>
      </c>
      <c r="B19" t="s">
        <v>76</v>
      </c>
      <c r="C19">
        <f t="shared" si="0"/>
        <v>44168</v>
      </c>
      <c r="D19">
        <f t="shared" si="1"/>
        <v>44167</v>
      </c>
      <c r="E19">
        <v>44170</v>
      </c>
      <c r="K19">
        <f>E19+31</f>
        <v>44201</v>
      </c>
      <c r="L19">
        <f>E19+35</f>
        <v>44205</v>
      </c>
      <c r="M19">
        <f>E19+37</f>
        <v>44207</v>
      </c>
    </row>
    <row r="20" spans="1:13" ht="39.75" customHeight="1">
      <c r="A20" t="s">
        <v>47</v>
      </c>
      <c r="B20" t="s">
        <v>77</v>
      </c>
      <c r="C20">
        <f t="shared" si="0"/>
        <v>44175</v>
      </c>
      <c r="D20">
        <f t="shared" si="1"/>
        <v>44174</v>
      </c>
      <c r="E20">
        <f>E19+7</f>
        <v>44177</v>
      </c>
      <c r="K20">
        <f>E20+31</f>
        <v>44208</v>
      </c>
      <c r="L20">
        <f>E20+35</f>
        <v>44212</v>
      </c>
      <c r="M20">
        <f>E20+37</f>
        <v>44214</v>
      </c>
    </row>
    <row r="21" spans="1:13" ht="39.75" customHeight="1">
      <c r="A21" t="s">
        <v>47</v>
      </c>
      <c r="B21" t="s">
        <v>78</v>
      </c>
      <c r="C21">
        <f t="shared" si="0"/>
        <v>44182</v>
      </c>
      <c r="D21">
        <f t="shared" si="1"/>
        <v>44181</v>
      </c>
      <c r="E21">
        <f>E20+7</f>
        <v>44184</v>
      </c>
      <c r="K21">
        <f>E21+31</f>
        <v>44215</v>
      </c>
      <c r="L21">
        <f>E21+35</f>
        <v>44219</v>
      </c>
      <c r="M21">
        <f>E21+37</f>
        <v>44221</v>
      </c>
    </row>
    <row r="22" spans="1:13" ht="39.75" customHeight="1">
      <c r="A22" t="s">
        <v>47</v>
      </c>
      <c r="B22" t="s">
        <v>79</v>
      </c>
      <c r="C22">
        <f t="shared" si="0"/>
        <v>44189</v>
      </c>
      <c r="D22">
        <f t="shared" si="1"/>
        <v>44188</v>
      </c>
      <c r="E22">
        <f>E21+7</f>
        <v>44191</v>
      </c>
      <c r="K22">
        <f>E22+31</f>
        <v>44222</v>
      </c>
      <c r="L22">
        <f>E22+35</f>
        <v>44226</v>
      </c>
      <c r="M22">
        <f>E22+37</f>
        <v>44228</v>
      </c>
    </row>
    <row r="23" spans="1:15" ht="39.75" customHeight="1">
      <c r="A23" t="s">
        <v>47</v>
      </c>
      <c r="B23" t="s">
        <v>81</v>
      </c>
      <c r="C23">
        <f aca="true" t="shared" si="5" ref="C23:C31">E23-3</f>
        <v>44167</v>
      </c>
      <c r="D23">
        <f>E23-2</f>
        <v>44168</v>
      </c>
      <c r="E23">
        <v>44170</v>
      </c>
      <c r="O23">
        <f>E23+29</f>
        <v>44199</v>
      </c>
    </row>
    <row r="24" spans="1:15" ht="39.75" customHeight="1">
      <c r="A24" t="s">
        <v>47</v>
      </c>
      <c r="B24" t="s">
        <v>82</v>
      </c>
      <c r="C24">
        <f t="shared" si="5"/>
        <v>44174</v>
      </c>
      <c r="D24">
        <f>E24-2</f>
        <v>44175</v>
      </c>
      <c r="E24">
        <f>E23+7</f>
        <v>44177</v>
      </c>
      <c r="O24">
        <f aca="true" t="shared" si="6" ref="O24:O31">E24+29</f>
        <v>44206</v>
      </c>
    </row>
    <row r="25" spans="1:15" ht="39.75" customHeight="1">
      <c r="A25" t="s">
        <v>47</v>
      </c>
      <c r="B25" t="s">
        <v>83</v>
      </c>
      <c r="C25">
        <f t="shared" si="5"/>
        <v>44181</v>
      </c>
      <c r="D25">
        <f>E25-2</f>
        <v>44182</v>
      </c>
      <c r="E25">
        <f>E24+7</f>
        <v>44184</v>
      </c>
      <c r="O25">
        <f t="shared" si="6"/>
        <v>44213</v>
      </c>
    </row>
    <row r="26" spans="1:15" ht="39.75" customHeight="1">
      <c r="A26" t="s">
        <v>47</v>
      </c>
      <c r="B26" t="s">
        <v>84</v>
      </c>
      <c r="C26">
        <f t="shared" si="5"/>
        <v>44188</v>
      </c>
      <c r="D26">
        <f>E26-2</f>
        <v>44189</v>
      </c>
      <c r="E26">
        <f>E25+7</f>
        <v>44191</v>
      </c>
      <c r="O26">
        <f t="shared" si="6"/>
        <v>44220</v>
      </c>
    </row>
    <row r="27" spans="1:15" ht="39.75" customHeight="1" hidden="1">
      <c r="A27" t="s">
        <v>47</v>
      </c>
      <c r="B27" t="s">
        <v>80</v>
      </c>
      <c r="C27">
        <f t="shared" si="5"/>
        <v>44195</v>
      </c>
      <c r="D27">
        <f>E27-2</f>
        <v>44196</v>
      </c>
      <c r="E27">
        <f>E26+7</f>
        <v>44198</v>
      </c>
      <c r="O27">
        <f t="shared" si="6"/>
        <v>44227</v>
      </c>
    </row>
    <row r="28" spans="1:15" ht="39.75" customHeight="1" hidden="1">
      <c r="A28" t="s">
        <v>47</v>
      </c>
      <c r="B28" t="s">
        <v>54</v>
      </c>
      <c r="C28">
        <f t="shared" si="5"/>
        <v>43771</v>
      </c>
      <c r="D28">
        <f>E28-4</f>
        <v>43770</v>
      </c>
      <c r="E28">
        <v>43774</v>
      </c>
      <c r="G28">
        <f>E28+34</f>
        <v>43808</v>
      </c>
      <c r="J28">
        <f>E28+38</f>
        <v>43812</v>
      </c>
      <c r="N28">
        <f>E28+43</f>
        <v>43817</v>
      </c>
      <c r="O28">
        <f t="shared" si="6"/>
        <v>43803</v>
      </c>
    </row>
    <row r="29" spans="1:15" ht="39.75" customHeight="1" hidden="1">
      <c r="A29" t="s">
        <v>47</v>
      </c>
      <c r="B29" t="s">
        <v>55</v>
      </c>
      <c r="C29">
        <f t="shared" si="5"/>
        <v>43778</v>
      </c>
      <c r="D29">
        <f>E29-4</f>
        <v>43777</v>
      </c>
      <c r="E29">
        <f>E28+7</f>
        <v>43781</v>
      </c>
      <c r="G29">
        <f>E29+34</f>
        <v>43815</v>
      </c>
      <c r="J29">
        <f>E29+38</f>
        <v>43819</v>
      </c>
      <c r="N29">
        <f>E29+43</f>
        <v>43824</v>
      </c>
      <c r="O29">
        <f t="shared" si="6"/>
        <v>43810</v>
      </c>
    </row>
    <row r="30" spans="1:15" ht="39.75" customHeight="1" hidden="1">
      <c r="A30" t="s">
        <v>47</v>
      </c>
      <c r="B30" t="s">
        <v>56</v>
      </c>
      <c r="C30">
        <f t="shared" si="5"/>
        <v>43785</v>
      </c>
      <c r="D30">
        <f>E30-4</f>
        <v>43784</v>
      </c>
      <c r="E30">
        <f>E29+7</f>
        <v>43788</v>
      </c>
      <c r="G30">
        <f>E30+34</f>
        <v>43822</v>
      </c>
      <c r="J30">
        <f>E30+38</f>
        <v>43826</v>
      </c>
      <c r="N30">
        <f>E30+43</f>
        <v>43831</v>
      </c>
      <c r="O30">
        <f t="shared" si="6"/>
        <v>43817</v>
      </c>
    </row>
    <row r="31" spans="1:15" ht="39.75" customHeight="1" hidden="1">
      <c r="A31" t="s">
        <v>47</v>
      </c>
      <c r="B31" t="s">
        <v>57</v>
      </c>
      <c r="C31">
        <f t="shared" si="5"/>
        <v>43792</v>
      </c>
      <c r="D31">
        <f>E31-4</f>
        <v>43791</v>
      </c>
      <c r="E31">
        <f>E30+7</f>
        <v>43795</v>
      </c>
      <c r="G31">
        <f>E31+34</f>
        <v>43829</v>
      </c>
      <c r="J31">
        <f>E31+38</f>
        <v>43833</v>
      </c>
      <c r="N31">
        <f>E31+43</f>
        <v>43838</v>
      </c>
      <c r="O31">
        <f t="shared" si="6"/>
        <v>43824</v>
      </c>
    </row>
    <row r="32" ht="39.75" customHeight="1"/>
    <row r="33" ht="39.75" customHeight="1" thickBot="1"/>
    <row r="34" ht="30" customHeight="1">
      <c r="A34" t="s">
        <v>26</v>
      </c>
    </row>
    <row r="35" ht="24.75" customHeight="1" thickBot="1"/>
  </sheetData>
  <sheetProtection/>
  <mergeCells count="8">
    <mergeCell ref="A7:D7"/>
    <mergeCell ref="A34:Q35"/>
    <mergeCell ref="A2:H2"/>
    <mergeCell ref="A3:H3"/>
    <mergeCell ref="A4:Q4"/>
    <mergeCell ref="A5:A6"/>
    <mergeCell ref="B5:B6"/>
    <mergeCell ref="F5:Q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2" sqref="B12"/>
    </sheetView>
  </sheetViews>
  <sheetFormatPr defaultColWidth="9.00390625" defaultRowHeight="15.75"/>
  <cols>
    <col min="1" max="1" width="25.25390625" style="0" bestFit="1" customWidth="1"/>
    <col min="2" max="2" width="43.625" style="0" bestFit="1" customWidth="1"/>
    <col min="3" max="8" width="22.625" style="0" customWidth="1"/>
    <col min="9" max="14" width="20.00390625" style="0" customWidth="1"/>
  </cols>
  <sheetData>
    <row r="1" ht="23.25" customHeight="1">
      <c r="A1" t="s">
        <v>24</v>
      </c>
    </row>
    <row r="2" ht="31.5" customHeight="1">
      <c r="A2" t="s">
        <v>41</v>
      </c>
    </row>
    <row r="3" ht="31.5" customHeight="1" thickBot="1">
      <c r="A3" t="s">
        <v>29</v>
      </c>
    </row>
    <row r="4" ht="21" thickBot="1">
      <c r="A4" t="s">
        <v>27</v>
      </c>
    </row>
    <row r="5" spans="1:6" ht="20.25">
      <c r="A5" t="s">
        <v>25</v>
      </c>
      <c r="B5" t="s">
        <v>4</v>
      </c>
      <c r="C5" t="s">
        <v>22</v>
      </c>
      <c r="D5" t="s">
        <v>49</v>
      </c>
      <c r="E5" t="s">
        <v>1</v>
      </c>
      <c r="F5" t="s">
        <v>0</v>
      </c>
    </row>
    <row r="6" spans="5:6" ht="20.25">
      <c r="E6" t="s">
        <v>28</v>
      </c>
      <c r="F6" t="s">
        <v>50</v>
      </c>
    </row>
    <row r="7" spans="1:6" ht="21" customHeight="1">
      <c r="A7" t="s">
        <v>23</v>
      </c>
      <c r="F7">
        <f>F8-E8</f>
        <v>19</v>
      </c>
    </row>
    <row r="8" spans="1:6" ht="39.75" customHeight="1">
      <c r="A8" t="s">
        <v>43</v>
      </c>
      <c r="B8" t="s">
        <v>97</v>
      </c>
      <c r="C8">
        <f>E8-2</f>
        <v>44166</v>
      </c>
      <c r="D8">
        <f>E8-3</f>
        <v>44165</v>
      </c>
      <c r="E8">
        <v>44168</v>
      </c>
      <c r="F8">
        <f>E8+19</f>
        <v>44187</v>
      </c>
    </row>
    <row r="9" spans="1:6" ht="39.75" customHeight="1">
      <c r="A9" t="s">
        <v>5</v>
      </c>
      <c r="B9" t="s">
        <v>99</v>
      </c>
      <c r="C9">
        <f>E9-2</f>
        <v>44173</v>
      </c>
      <c r="D9">
        <f>E9-3</f>
        <v>44172</v>
      </c>
      <c r="E9">
        <f aca="true" t="shared" si="0" ref="E9:E14">E8+7</f>
        <v>44175</v>
      </c>
      <c r="F9">
        <f aca="true" t="shared" si="1" ref="F9:F14">E9+19</f>
        <v>44194</v>
      </c>
    </row>
    <row r="10" spans="1:6" ht="39.75" customHeight="1">
      <c r="A10" t="s">
        <v>43</v>
      </c>
      <c r="B10" t="s">
        <v>100</v>
      </c>
      <c r="C10">
        <f>E10-2</f>
        <v>44180</v>
      </c>
      <c r="D10">
        <f>E10-3</f>
        <v>44179</v>
      </c>
      <c r="E10">
        <f t="shared" si="0"/>
        <v>44182</v>
      </c>
      <c r="F10">
        <f t="shared" si="1"/>
        <v>44201</v>
      </c>
    </row>
    <row r="11" spans="1:6" ht="39.75" customHeight="1">
      <c r="A11" t="s">
        <v>43</v>
      </c>
      <c r="B11" t="s">
        <v>101</v>
      </c>
      <c r="C11">
        <f>E11-2</f>
        <v>44187</v>
      </c>
      <c r="D11">
        <f>E11-3</f>
        <v>44186</v>
      </c>
      <c r="E11">
        <f t="shared" si="0"/>
        <v>44189</v>
      </c>
      <c r="F11">
        <f t="shared" si="1"/>
        <v>44208</v>
      </c>
    </row>
    <row r="12" spans="1:6" ht="39.75" customHeight="1">
      <c r="A12" t="s">
        <v>43</v>
      </c>
      <c r="B12" t="s">
        <v>102</v>
      </c>
      <c r="C12">
        <f>E12-2</f>
        <v>44194</v>
      </c>
      <c r="D12">
        <f aca="true" t="shared" si="2" ref="D12:D17">E12-2</f>
        <v>44194</v>
      </c>
      <c r="E12">
        <f t="shared" si="0"/>
        <v>44196</v>
      </c>
      <c r="F12">
        <f t="shared" si="1"/>
        <v>44215</v>
      </c>
    </row>
    <row r="13" spans="1:6" ht="39.75" customHeight="1" hidden="1">
      <c r="A13" t="s">
        <v>43</v>
      </c>
      <c r="B13" t="s">
        <v>98</v>
      </c>
      <c r="C13">
        <f>E13-3</f>
        <v>44200</v>
      </c>
      <c r="D13">
        <f t="shared" si="2"/>
        <v>44201</v>
      </c>
      <c r="E13">
        <f t="shared" si="0"/>
        <v>44203</v>
      </c>
      <c r="F13">
        <f t="shared" si="1"/>
        <v>44222</v>
      </c>
    </row>
    <row r="14" spans="1:6" ht="39.75" customHeight="1" hidden="1">
      <c r="A14" t="s">
        <v>43</v>
      </c>
      <c r="C14">
        <f>E14-3</f>
        <v>44207</v>
      </c>
      <c r="D14">
        <f t="shared" si="2"/>
        <v>44208</v>
      </c>
      <c r="E14">
        <f t="shared" si="0"/>
        <v>44210</v>
      </c>
      <c r="F14">
        <f t="shared" si="1"/>
        <v>44229</v>
      </c>
    </row>
    <row r="15" spans="1:6" ht="39.75" customHeight="1">
      <c r="A15" t="s">
        <v>44</v>
      </c>
      <c r="B15" t="str">
        <f>'N.USA WEST'!B14</f>
        <v>RDO CONCERT V.010E</v>
      </c>
      <c r="C15">
        <f>E15-1</f>
        <v>44167</v>
      </c>
      <c r="D15">
        <f t="shared" si="2"/>
        <v>44166</v>
      </c>
      <c r="E15">
        <f>'N.USA WEST'!E14</f>
        <v>44168</v>
      </c>
      <c r="F15">
        <f>E15+18</f>
        <v>44186</v>
      </c>
    </row>
    <row r="16" spans="1:6" ht="39.75" customHeight="1">
      <c r="A16" t="s">
        <v>44</v>
      </c>
      <c r="B16" t="str">
        <f>'N.USA WEST'!B15</f>
        <v>SAN DIEGO BRIDGE V.048E</v>
      </c>
      <c r="C16">
        <f>E16-1</f>
        <v>44174</v>
      </c>
      <c r="D16">
        <f t="shared" si="2"/>
        <v>44173</v>
      </c>
      <c r="E16">
        <f>E15+7</f>
        <v>44175</v>
      </c>
      <c r="F16">
        <f>E16+18</f>
        <v>44193</v>
      </c>
    </row>
    <row r="17" spans="1:6" ht="39.75" customHeight="1">
      <c r="A17" t="s">
        <v>44</v>
      </c>
      <c r="B17" t="str">
        <f>'N.USA WEST'!B16</f>
        <v>SEATTLE BRIDGE V.063E</v>
      </c>
      <c r="C17">
        <f>E17-1</f>
        <v>44181</v>
      </c>
      <c r="D17">
        <f t="shared" si="2"/>
        <v>44180</v>
      </c>
      <c r="E17">
        <f>E16+7</f>
        <v>44182</v>
      </c>
      <c r="F17">
        <f>E17+18</f>
        <v>44200</v>
      </c>
    </row>
    <row r="18" spans="1:6" ht="39.75" customHeight="1" hidden="1">
      <c r="A18" t="s">
        <v>44</v>
      </c>
      <c r="B18" t="str">
        <f>'N.USA WEST'!B17</f>
        <v>MOL PREMIUM V.056E</v>
      </c>
      <c r="C18">
        <f>E18-1</f>
        <v>44188</v>
      </c>
      <c r="D18">
        <f>E18-2</f>
        <v>44187</v>
      </c>
      <c r="E18">
        <f>E17+7</f>
        <v>44189</v>
      </c>
      <c r="F18">
        <f>E18+18</f>
        <v>44207</v>
      </c>
    </row>
    <row r="19" spans="1:6" ht="39.75" customHeight="1">
      <c r="A19" t="s">
        <v>44</v>
      </c>
      <c r="B19" t="str">
        <f>'N.USA WEST'!B18</f>
        <v>MAERSK LINS  V.048N</v>
      </c>
      <c r="C19">
        <f>E19-1</f>
        <v>44195</v>
      </c>
      <c r="D19">
        <f>E19-2</f>
        <v>44194</v>
      </c>
      <c r="E19">
        <f>E18+7</f>
        <v>44196</v>
      </c>
      <c r="F19">
        <f>E19+18</f>
        <v>44214</v>
      </c>
    </row>
    <row r="20" ht="39.75" customHeight="1"/>
    <row r="21" ht="39.75" customHeight="1"/>
    <row r="22" spans="1:6" ht="39.75" customHeight="1">
      <c r="A22" t="s">
        <v>16</v>
      </c>
      <c r="B22" t="s">
        <v>52</v>
      </c>
      <c r="C22">
        <f>E22-2</f>
        <v>43617</v>
      </c>
      <c r="D22">
        <f>E22-3</f>
        <v>43616</v>
      </c>
      <c r="E22">
        <v>43619</v>
      </c>
      <c r="F22">
        <f>E22+19</f>
        <v>43638</v>
      </c>
    </row>
    <row r="23" spans="1:6" ht="39.75" customHeight="1">
      <c r="A23" t="s">
        <v>16</v>
      </c>
      <c r="B23" t="s">
        <v>53</v>
      </c>
      <c r="C23">
        <f>E23-2</f>
        <v>43624</v>
      </c>
      <c r="D23">
        <f>E23-3</f>
        <v>43623</v>
      </c>
      <c r="E23">
        <f>E22+7</f>
        <v>43626</v>
      </c>
      <c r="F23">
        <f>E23+19</f>
        <v>43645</v>
      </c>
    </row>
    <row r="24" spans="1:6" ht="39.75" customHeight="1" hidden="1">
      <c r="A24" t="s">
        <v>16</v>
      </c>
      <c r="C24">
        <f>E24-2</f>
        <v>43631</v>
      </c>
      <c r="D24">
        <f>E24-3</f>
        <v>43630</v>
      </c>
      <c r="E24">
        <f>E23+7</f>
        <v>43633</v>
      </c>
      <c r="F24">
        <f>E24+19</f>
        <v>43652</v>
      </c>
    </row>
    <row r="25" spans="1:6" ht="39.75" customHeight="1" hidden="1">
      <c r="A25" t="s">
        <v>16</v>
      </c>
      <c r="C25">
        <f>E25-2</f>
        <v>43638</v>
      </c>
      <c r="D25">
        <f>E25-3</f>
        <v>43637</v>
      </c>
      <c r="E25">
        <f>E24+7</f>
        <v>43640</v>
      </c>
      <c r="F25">
        <f>E25+19</f>
        <v>43659</v>
      </c>
    </row>
    <row r="26" ht="39.75" customHeight="1"/>
    <row r="27" ht="39.75" customHeight="1"/>
    <row r="28" ht="39.75" customHeight="1"/>
    <row r="29" ht="39.75" customHeight="1"/>
    <row r="30" ht="39.75" customHeight="1"/>
    <row r="31" ht="39.75" customHeight="1" thickBot="1"/>
    <row r="32" ht="30" customHeight="1"/>
    <row r="33" ht="24.75" customHeight="1" thickBot="1"/>
  </sheetData>
  <sheetProtection/>
  <mergeCells count="8">
    <mergeCell ref="A7:D7"/>
    <mergeCell ref="A32:H33"/>
    <mergeCell ref="A2:H2"/>
    <mergeCell ref="A3:H3"/>
    <mergeCell ref="A4:H4"/>
    <mergeCell ref="A5:A6"/>
    <mergeCell ref="B5:B6"/>
    <mergeCell ref="F5:H5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5</v>
      </c>
    </row>
    <row r="2" ht="15.75">
      <c r="A2" t="s">
        <v>6</v>
      </c>
    </row>
    <row r="3" ht="15.75">
      <c r="A3" t="s">
        <v>7</v>
      </c>
    </row>
    <row r="4" ht="15.75">
      <c r="A4" t="s">
        <v>8</v>
      </c>
    </row>
    <row r="5" ht="15.75">
      <c r="A5" t="s">
        <v>9</v>
      </c>
    </row>
    <row r="6" ht="15.75">
      <c r="A6" t="s">
        <v>10</v>
      </c>
    </row>
    <row r="7" ht="15.75">
      <c r="A7" t="s">
        <v>11</v>
      </c>
    </row>
    <row r="8" ht="15.75">
      <c r="A8" t="s">
        <v>2</v>
      </c>
    </row>
    <row r="9" ht="15.75">
      <c r="A9" t="s">
        <v>12</v>
      </c>
    </row>
    <row r="10" ht="15.75">
      <c r="A10" t="s">
        <v>13</v>
      </c>
    </row>
    <row r="11" ht="15.75">
      <c r="A11" t="s">
        <v>14</v>
      </c>
    </row>
    <row r="12" ht="15.75">
      <c r="A12" t="s">
        <v>15</v>
      </c>
    </row>
    <row r="13" ht="15.75">
      <c r="A13" t="s">
        <v>16</v>
      </c>
    </row>
    <row r="14" ht="15.75">
      <c r="A14" t="s">
        <v>3</v>
      </c>
    </row>
    <row r="15" ht="15.75">
      <c r="A15" t="s">
        <v>17</v>
      </c>
    </row>
    <row r="16" ht="15.75">
      <c r="A16" t="s">
        <v>18</v>
      </c>
    </row>
    <row r="17" ht="15.75">
      <c r="A17" t="s">
        <v>19</v>
      </c>
    </row>
    <row r="18" ht="15.75">
      <c r="A18" t="s">
        <v>20</v>
      </c>
    </row>
    <row r="19" ht="15.75">
      <c r="A19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xmn8031</cp:lastModifiedBy>
  <cp:lastPrinted>2019-04-18T02:37:07Z</cp:lastPrinted>
  <dcterms:created xsi:type="dcterms:W3CDTF">1999-11-25T01:10:24Z</dcterms:created>
  <dcterms:modified xsi:type="dcterms:W3CDTF">2020-11-28T03:53:49Z</dcterms:modified>
  <cp:category/>
  <cp:version/>
  <cp:contentType/>
  <cp:contentStatus/>
</cp:coreProperties>
</file>